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ad me" sheetId="1" state="visible" r:id="rId1"/>
    <sheet name="Packaging data" sheetId="2" state="visible" r:id="rId2"/>
    <sheet name="Lists" sheetId="3" state="hidden" r:id="rId3"/>
    <sheet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232323"/>
      <sz val="16"/>
    </font>
    <font>
      <i val="1"/>
      <color rgb="00666666"/>
    </font>
    <font>
      <b val="1"/>
      <color rgb="00232323"/>
    </font>
    <font>
      <b val="1"/>
      <color rgb="00232323"/>
      <sz val="13"/>
    </font>
  </fonts>
  <fills count="4">
    <fill>
      <patternFill/>
    </fill>
    <fill>
      <patternFill patternType="gray125"/>
    </fill>
    <fill>
      <patternFill patternType="solid">
        <fgColor rgb="00FAB728"/>
      </patternFill>
    </fill>
    <fill>
      <patternFill patternType="solid">
        <fgColor rgb="00FFF4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3" fontId="0" fillId="3" borderId="0" pivotButton="0" quotePrefix="0" xfId="0"/>
    <xf numFmtId="4" fontId="0" fillId="3" borderId="0" pivotButton="0" quotePrefix="0" xfId="0"/>
    <xf numFmtId="164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2" fontId="0" fillId="0" borderId="0" pivotButton="0" quotePrefix="0" xfId="0"/>
    <xf numFmtId="4" fontId="3" fillId="0" borderId="0" pivotButton="0" quotePrefix="0" xfId="0"/>
    <xf numFmtId="2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Spain packaging declaration workbook — 2026 data</t>
        </is>
      </c>
    </row>
    <row r="2">
      <c r="A2" s="2" t="inlineStr">
        <is>
          <t>Free worksheet from eprspain.com. General information, not legal advice.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In "Packaging data", add one row per packaging component: shipping carton, mailer, void fill, product box, bottle, cap, label, pallet wrap...</t>
        </is>
      </c>
    </row>
    <row r="6">
      <c r="A6" s="3" t="inlineStr">
        <is>
          <t>2. Choose the flow (household, commercial or industrial), the use (single-use or reusable) and the material.</t>
        </is>
      </c>
    </row>
    <row r="7">
      <c r="A7" s="3" t="inlineStr">
        <is>
          <t>3. Enter the unit weight in grams and the number of units first placed on the Spanish market from 1 January to 31 December 2026, including any period before your registration.</t>
        </is>
      </c>
    </row>
    <row r="8">
      <c r="A8" s="3" t="inlineStr">
        <is>
          <t>4. For plastic, enter the recycled content (%): the MITECO form asks for it.</t>
        </is>
      </c>
    </row>
    <row r="9">
      <c r="A9" s="3" t="inlineStr">
        <is>
          <t>5. "Summary" adds up the kilograms and tonnes (2 decimals) by flow and material.</t>
        </is>
      </c>
    </row>
    <row r="10">
      <c r="A10" s="3" t="inlineStr"/>
    </row>
    <row r="11">
      <c r="A11" s="4" t="inlineStr">
        <is>
          <t>Two separate filings</t>
        </is>
      </c>
    </row>
    <row r="12">
      <c r="A12" s="3" t="inlineStr">
        <is>
          <t>Scheme (SCRAP): Royal Decree 1055/2022 asks producers to report to their scheme before 28 February; each scheme publishes its own portal, template and calendar.</t>
        </is>
      </c>
    </row>
    <row r="13">
      <c r="A13" s="3" t="inlineStr">
        <is>
          <t>MITECO / Producer Register (RPP): annual information on the packaging placed on the Spanish market. Window for 2026 data: 2 January to 31 March 2027 (MITECO page). It cannot be filed before or after the window.</t>
        </is>
      </c>
    </row>
    <row r="14">
      <c r="A14" s="3" t="inlineStr">
        <is>
          <t>Below 15 tonnes a year, a simplified MITECO procedure exists in defined cases; it is a reporting route, not an exemption from registration.</t>
        </is>
      </c>
    </row>
    <row r="15">
      <c r="A15" s="3" t="inlineStr"/>
    </row>
    <row r="16">
      <c r="A16" s="4" t="inlineStr">
        <is>
          <t>Count every component</t>
        </is>
      </c>
    </row>
    <row r="17">
      <c r="A17" s="3" t="inlineStr">
        <is>
          <t>Caps, labels, tapes where reported, void fill, inserts and shipping cartons all count. Use full-year actual units, Spain only, and keep the source of every weight.</t>
        </is>
      </c>
    </row>
    <row r="18">
      <c r="A18" s="3" t="inlineStr"/>
    </row>
    <row r="19">
      <c r="A19" s="4" t="inlineStr">
        <is>
          <t>Sources</t>
        </is>
      </c>
    </row>
    <row r="20">
      <c r="A20" s="3" t="inlineStr">
        <is>
          <t>Royal Decree 1055/2022 (BOE): https://www.boe.es/eli/es/rd/2022/12/27/1055/con</t>
        </is>
      </c>
    </row>
    <row r="21">
      <c r="A21" s="3" t="inlineStr">
        <is>
          <t>MITECO, Producer Register — packaging section: https://www.miteco.gob.es/es/calidad-y-evaluacion-ambiental/temas/prevencion-y-gestion-residuos/registro-productores-producto/registro-productores-producto-seccion-envases.html</t>
        </is>
      </c>
    </row>
    <row r="22">
      <c r="A22" s="3" t="inlineStr"/>
    </row>
    <row r="23">
      <c r="A23" s="3" t="inlineStr">
        <is>
          <t>Prefer to hand it over? Annual declarations are included in our active packaging plans: https://eprspain.com/en/services/annual-declarations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13" customWidth="1" min="4" max="4"/>
    <col width="26" customWidth="1" min="5" max="5"/>
    <col width="26" customWidth="1" min="6" max="6"/>
    <col width="14" customWidth="1" min="7" max="7"/>
    <col width="22" customWidth="1" min="8" max="8"/>
    <col width="14" customWidth="1" min="9" max="9"/>
    <col width="16" customWidth="1" min="10" max="10"/>
    <col width="22" customWidth="1" min="11" max="11"/>
    <col width="30" customWidth="1" min="12" max="12"/>
  </cols>
  <sheetData>
    <row r="1">
      <c r="A1" s="5" t="inlineStr">
        <is>
          <t>Packaging placed on the Spanish market — 1 January to 31 December 2026</t>
        </is>
      </c>
    </row>
    <row r="2">
      <c r="A2" s="6" t="inlineStr">
        <is>
          <t>One row per component. Yellow headers are required; the total weight is calculated.</t>
        </is>
      </c>
    </row>
    <row r="4" ht="45" customHeight="1">
      <c r="A4" s="7" t="inlineStr">
        <is>
          <t>Packaging component</t>
        </is>
      </c>
      <c r="B4" s="8" t="inlineStr">
        <is>
          <t>Product / SKU (optional)</t>
        </is>
      </c>
      <c r="C4" s="7" t="inlineStr">
        <is>
          <t>Flow</t>
        </is>
      </c>
      <c r="D4" s="7" t="inlineStr">
        <is>
          <t>Use</t>
        </is>
      </c>
      <c r="E4" s="8" t="inlineStr">
        <is>
          <t>Packaging type (your scheme list)</t>
        </is>
      </c>
      <c r="F4" s="7" t="inlineStr">
        <is>
          <t>Material</t>
        </is>
      </c>
      <c r="G4" s="7" t="inlineStr">
        <is>
          <t>Unit weight (g)</t>
        </is>
      </c>
      <c r="H4" s="7" t="inlineStr">
        <is>
          <t>Units placed on the Spanish market in 2026</t>
        </is>
      </c>
      <c r="I4" s="8" t="inlineStr">
        <is>
          <t>Recycled plastic (%)</t>
        </is>
      </c>
      <c r="J4" s="8" t="inlineStr">
        <is>
          <t>Total weight (kg)</t>
        </is>
      </c>
      <c r="K4" s="8" t="inlineStr">
        <is>
          <t>Weight source</t>
        </is>
      </c>
      <c r="L4" s="8" t="inlineStr">
        <is>
          <t>Notes</t>
        </is>
      </c>
    </row>
    <row r="5">
      <c r="A5" s="9" t="inlineStr">
        <is>
          <t>Shipping carton</t>
        </is>
      </c>
      <c r="B5" s="9" t="inlineStr">
        <is>
          <t>All orders</t>
        </is>
      </c>
      <c r="C5" s="9" t="inlineStr">
        <is>
          <t>Household</t>
        </is>
      </c>
      <c r="D5" s="9" t="inlineStr">
        <is>
          <t>Single-use</t>
        </is>
      </c>
      <c r="E5" s="9" t="inlineStr">
        <is>
          <t>Box</t>
        </is>
      </c>
      <c r="F5" s="9" t="inlineStr">
        <is>
          <t>Paper &amp; cardboard</t>
        </is>
      </c>
      <c r="G5" s="10" t="n">
        <v>150</v>
      </c>
      <c r="H5" s="11" t="n">
        <v>1000</v>
      </c>
      <c r="I5" s="9" t="n"/>
      <c r="J5" s="12">
        <f>IF(AND(ISNUMBER(G5),ISNUMBER(H5)),G5*H5/1000,"")</f>
        <v/>
      </c>
      <c r="K5" s="9" t="inlineStr">
        <is>
          <t>Weighed sample</t>
        </is>
      </c>
      <c r="L5" s="9" t="inlineStr">
        <is>
          <t>Example row — replace it</t>
        </is>
      </c>
    </row>
    <row r="6">
      <c r="G6" s="13" t="n"/>
      <c r="H6" s="14" t="n"/>
      <c r="J6" s="15">
        <f>IF(AND(ISNUMBER(G6),ISNUMBER(H6)),G6*H6/1000,"")</f>
        <v/>
      </c>
    </row>
    <row r="7">
      <c r="G7" s="13" t="n"/>
      <c r="H7" s="14" t="n"/>
      <c r="J7" s="15">
        <f>IF(AND(ISNUMBER(G7),ISNUMBER(H7)),G7*H7/1000,"")</f>
        <v/>
      </c>
    </row>
    <row r="8">
      <c r="G8" s="13" t="n"/>
      <c r="H8" s="14" t="n"/>
      <c r="J8" s="15">
        <f>IF(AND(ISNUMBER(G8),ISNUMBER(H8)),G8*H8/1000,"")</f>
        <v/>
      </c>
    </row>
    <row r="9">
      <c r="G9" s="13" t="n"/>
      <c r="H9" s="14" t="n"/>
      <c r="J9" s="15">
        <f>IF(AND(ISNUMBER(G9),ISNUMBER(H9)),G9*H9/1000,"")</f>
        <v/>
      </c>
    </row>
    <row r="10">
      <c r="G10" s="13" t="n"/>
      <c r="H10" s="14" t="n"/>
      <c r="J10" s="15">
        <f>IF(AND(ISNUMBER(G10),ISNUMBER(H10)),G10*H10/1000,"")</f>
        <v/>
      </c>
    </row>
    <row r="11">
      <c r="G11" s="13" t="n"/>
      <c r="H11" s="14" t="n"/>
      <c r="J11" s="15">
        <f>IF(AND(ISNUMBER(G11),ISNUMBER(H11)),G11*H11/1000,"")</f>
        <v/>
      </c>
    </row>
    <row r="12">
      <c r="G12" s="13" t="n"/>
      <c r="H12" s="14" t="n"/>
      <c r="J12" s="15">
        <f>IF(AND(ISNUMBER(G12),ISNUMBER(H12)),G12*H12/1000,"")</f>
        <v/>
      </c>
    </row>
    <row r="13">
      <c r="G13" s="13" t="n"/>
      <c r="H13" s="14" t="n"/>
      <c r="J13" s="15">
        <f>IF(AND(ISNUMBER(G13),ISNUMBER(H13)),G13*H13/1000,"")</f>
        <v/>
      </c>
    </row>
    <row r="14">
      <c r="G14" s="13" t="n"/>
      <c r="H14" s="14" t="n"/>
      <c r="J14" s="15">
        <f>IF(AND(ISNUMBER(G14),ISNUMBER(H14)),G14*H14/1000,"")</f>
        <v/>
      </c>
    </row>
    <row r="15">
      <c r="G15" s="13" t="n"/>
      <c r="H15" s="14" t="n"/>
      <c r="J15" s="15">
        <f>IF(AND(ISNUMBER(G15),ISNUMBER(H15)),G15*H15/1000,"")</f>
        <v/>
      </c>
    </row>
    <row r="16">
      <c r="G16" s="13" t="n"/>
      <c r="H16" s="14" t="n"/>
      <c r="J16" s="15">
        <f>IF(AND(ISNUMBER(G16),ISNUMBER(H16)),G16*H16/1000,"")</f>
        <v/>
      </c>
    </row>
    <row r="17">
      <c r="G17" s="13" t="n"/>
      <c r="H17" s="14" t="n"/>
      <c r="J17" s="15">
        <f>IF(AND(ISNUMBER(G17),ISNUMBER(H17)),G17*H17/1000,"")</f>
        <v/>
      </c>
    </row>
    <row r="18">
      <c r="G18" s="13" t="n"/>
      <c r="H18" s="14" t="n"/>
      <c r="J18" s="15">
        <f>IF(AND(ISNUMBER(G18),ISNUMBER(H18)),G18*H18/1000,"")</f>
        <v/>
      </c>
    </row>
    <row r="19">
      <c r="G19" s="13" t="n"/>
      <c r="H19" s="14" t="n"/>
      <c r="J19" s="15">
        <f>IF(AND(ISNUMBER(G19),ISNUMBER(H19)),G19*H19/1000,"")</f>
        <v/>
      </c>
    </row>
    <row r="20">
      <c r="G20" s="13" t="n"/>
      <c r="H20" s="14" t="n"/>
      <c r="J20" s="15">
        <f>IF(AND(ISNUMBER(G20),ISNUMBER(H20)),G20*H20/1000,"")</f>
        <v/>
      </c>
    </row>
    <row r="21">
      <c r="G21" s="13" t="n"/>
      <c r="H21" s="14" t="n"/>
      <c r="J21" s="15">
        <f>IF(AND(ISNUMBER(G21),ISNUMBER(H21)),G21*H21/1000,"")</f>
        <v/>
      </c>
    </row>
    <row r="22">
      <c r="G22" s="13" t="n"/>
      <c r="H22" s="14" t="n"/>
      <c r="J22" s="15">
        <f>IF(AND(ISNUMBER(G22),ISNUMBER(H22)),G22*H22/1000,"")</f>
        <v/>
      </c>
    </row>
    <row r="23">
      <c r="G23" s="13" t="n"/>
      <c r="H23" s="14" t="n"/>
      <c r="J23" s="15">
        <f>IF(AND(ISNUMBER(G23),ISNUMBER(H23)),G23*H23/1000,"")</f>
        <v/>
      </c>
    </row>
    <row r="24">
      <c r="G24" s="13" t="n"/>
      <c r="H24" s="14" t="n"/>
      <c r="J24" s="15">
        <f>IF(AND(ISNUMBER(G24),ISNUMBER(H24)),G24*H24/1000,"")</f>
        <v/>
      </c>
    </row>
    <row r="25">
      <c r="G25" s="13" t="n"/>
      <c r="H25" s="14" t="n"/>
      <c r="J25" s="15">
        <f>IF(AND(ISNUMBER(G25),ISNUMBER(H25)),G25*H25/1000,"")</f>
        <v/>
      </c>
    </row>
    <row r="26">
      <c r="G26" s="13" t="n"/>
      <c r="H26" s="14" t="n"/>
      <c r="J26" s="15">
        <f>IF(AND(ISNUMBER(G26),ISNUMBER(H26)),G26*H26/1000,"")</f>
        <v/>
      </c>
    </row>
    <row r="27">
      <c r="G27" s="13" t="n"/>
      <c r="H27" s="14" t="n"/>
      <c r="J27" s="15">
        <f>IF(AND(ISNUMBER(G27),ISNUMBER(H27)),G27*H27/1000,"")</f>
        <v/>
      </c>
    </row>
    <row r="28">
      <c r="G28" s="13" t="n"/>
      <c r="H28" s="14" t="n"/>
      <c r="J28" s="15">
        <f>IF(AND(ISNUMBER(G28),ISNUMBER(H28)),G28*H28/1000,"")</f>
        <v/>
      </c>
    </row>
    <row r="29">
      <c r="G29" s="13" t="n"/>
      <c r="H29" s="14" t="n"/>
      <c r="J29" s="15">
        <f>IF(AND(ISNUMBER(G29),ISNUMBER(H29)),G29*H29/1000,"")</f>
        <v/>
      </c>
    </row>
    <row r="30">
      <c r="G30" s="13" t="n"/>
      <c r="H30" s="14" t="n"/>
      <c r="J30" s="15">
        <f>IF(AND(ISNUMBER(G30),ISNUMBER(H30)),G30*H30/1000,"")</f>
        <v/>
      </c>
    </row>
    <row r="31">
      <c r="G31" s="13" t="n"/>
      <c r="H31" s="14" t="n"/>
      <c r="J31" s="15">
        <f>IF(AND(ISNUMBER(G31),ISNUMBER(H31)),G31*H31/1000,"")</f>
        <v/>
      </c>
    </row>
    <row r="32">
      <c r="G32" s="13" t="n"/>
      <c r="H32" s="14" t="n"/>
      <c r="J32" s="15">
        <f>IF(AND(ISNUMBER(G32),ISNUMBER(H32)),G32*H32/1000,"")</f>
        <v/>
      </c>
    </row>
    <row r="33">
      <c r="G33" s="13" t="n"/>
      <c r="H33" s="14" t="n"/>
      <c r="J33" s="15">
        <f>IF(AND(ISNUMBER(G33),ISNUMBER(H33)),G33*H33/1000,"")</f>
        <v/>
      </c>
    </row>
    <row r="34">
      <c r="G34" s="13" t="n"/>
      <c r="H34" s="14" t="n"/>
      <c r="J34" s="15">
        <f>IF(AND(ISNUMBER(G34),ISNUMBER(H34)),G34*H34/1000,"")</f>
        <v/>
      </c>
    </row>
    <row r="35">
      <c r="G35" s="13" t="n"/>
      <c r="H35" s="14" t="n"/>
      <c r="J35" s="15">
        <f>IF(AND(ISNUMBER(G35),ISNUMBER(H35)),G35*H35/1000,"")</f>
        <v/>
      </c>
    </row>
    <row r="36">
      <c r="G36" s="13" t="n"/>
      <c r="H36" s="14" t="n"/>
      <c r="J36" s="15">
        <f>IF(AND(ISNUMBER(G36),ISNUMBER(H36)),G36*H36/1000,"")</f>
        <v/>
      </c>
    </row>
    <row r="37">
      <c r="G37" s="13" t="n"/>
      <c r="H37" s="14" t="n"/>
      <c r="J37" s="15">
        <f>IF(AND(ISNUMBER(G37),ISNUMBER(H37)),G37*H37/1000,"")</f>
        <v/>
      </c>
    </row>
    <row r="38">
      <c r="G38" s="13" t="n"/>
      <c r="H38" s="14" t="n"/>
      <c r="J38" s="15">
        <f>IF(AND(ISNUMBER(G38),ISNUMBER(H38)),G38*H38/1000,"")</f>
        <v/>
      </c>
    </row>
    <row r="39">
      <c r="G39" s="13" t="n"/>
      <c r="H39" s="14" t="n"/>
      <c r="J39" s="15">
        <f>IF(AND(ISNUMBER(G39),ISNUMBER(H39)),G39*H39/1000,"")</f>
        <v/>
      </c>
    </row>
    <row r="40">
      <c r="G40" s="13" t="n"/>
      <c r="H40" s="14" t="n"/>
      <c r="J40" s="15">
        <f>IF(AND(ISNUMBER(G40),ISNUMBER(H40)),G40*H40/1000,"")</f>
        <v/>
      </c>
    </row>
    <row r="41">
      <c r="G41" s="13" t="n"/>
      <c r="H41" s="14" t="n"/>
      <c r="J41" s="15">
        <f>IF(AND(ISNUMBER(G41),ISNUMBER(H41)),G41*H41/1000,"")</f>
        <v/>
      </c>
    </row>
    <row r="42">
      <c r="G42" s="13" t="n"/>
      <c r="H42" s="14" t="n"/>
      <c r="J42" s="15">
        <f>IF(AND(ISNUMBER(G42),ISNUMBER(H42)),G42*H42/1000,"")</f>
        <v/>
      </c>
    </row>
    <row r="43">
      <c r="G43" s="13" t="n"/>
      <c r="H43" s="14" t="n"/>
      <c r="J43" s="15">
        <f>IF(AND(ISNUMBER(G43),ISNUMBER(H43)),G43*H43/1000,"")</f>
        <v/>
      </c>
    </row>
    <row r="44">
      <c r="G44" s="13" t="n"/>
      <c r="H44" s="14" t="n"/>
      <c r="J44" s="15">
        <f>IF(AND(ISNUMBER(G44),ISNUMBER(H44)),G44*H44/1000,"")</f>
        <v/>
      </c>
    </row>
    <row r="45">
      <c r="G45" s="13" t="n"/>
      <c r="H45" s="14" t="n"/>
      <c r="J45" s="15">
        <f>IF(AND(ISNUMBER(G45),ISNUMBER(H45)),G45*H45/1000,"")</f>
        <v/>
      </c>
    </row>
    <row r="46">
      <c r="G46" s="13" t="n"/>
      <c r="H46" s="14" t="n"/>
      <c r="J46" s="15">
        <f>IF(AND(ISNUMBER(G46),ISNUMBER(H46)),G46*H46/1000,"")</f>
        <v/>
      </c>
    </row>
    <row r="47">
      <c r="G47" s="13" t="n"/>
      <c r="H47" s="14" t="n"/>
      <c r="J47" s="15">
        <f>IF(AND(ISNUMBER(G47),ISNUMBER(H47)),G47*H47/1000,"")</f>
        <v/>
      </c>
    </row>
    <row r="48">
      <c r="G48" s="13" t="n"/>
      <c r="H48" s="14" t="n"/>
      <c r="J48" s="15">
        <f>IF(AND(ISNUMBER(G48),ISNUMBER(H48)),G48*H48/1000,"")</f>
        <v/>
      </c>
    </row>
    <row r="49">
      <c r="G49" s="13" t="n"/>
      <c r="H49" s="14" t="n"/>
      <c r="J49" s="15">
        <f>IF(AND(ISNUMBER(G49),ISNUMBER(H49)),G49*H49/1000,"")</f>
        <v/>
      </c>
    </row>
    <row r="50">
      <c r="G50" s="13" t="n"/>
      <c r="H50" s="14" t="n"/>
      <c r="J50" s="15">
        <f>IF(AND(ISNUMBER(G50),ISNUMBER(H50)),G50*H50/1000,"")</f>
        <v/>
      </c>
    </row>
    <row r="51">
      <c r="G51" s="13" t="n"/>
      <c r="H51" s="14" t="n"/>
      <c r="J51" s="15">
        <f>IF(AND(ISNUMBER(G51),ISNUMBER(H51)),G51*H51/1000,"")</f>
        <v/>
      </c>
    </row>
    <row r="52">
      <c r="G52" s="13" t="n"/>
      <c r="H52" s="14" t="n"/>
      <c r="J52" s="15">
        <f>IF(AND(ISNUMBER(G52),ISNUMBER(H52)),G52*H52/1000,"")</f>
        <v/>
      </c>
    </row>
    <row r="53">
      <c r="G53" s="13" t="n"/>
      <c r="H53" s="14" t="n"/>
      <c r="J53" s="15">
        <f>IF(AND(ISNUMBER(G53),ISNUMBER(H53)),G53*H53/1000,"")</f>
        <v/>
      </c>
    </row>
    <row r="54">
      <c r="G54" s="13" t="n"/>
      <c r="H54" s="14" t="n"/>
      <c r="J54" s="15">
        <f>IF(AND(ISNUMBER(G54),ISNUMBER(H54)),G54*H54/1000,"")</f>
        <v/>
      </c>
    </row>
    <row r="55">
      <c r="G55" s="13" t="n"/>
      <c r="H55" s="14" t="n"/>
      <c r="J55" s="15">
        <f>IF(AND(ISNUMBER(G55),ISNUMBER(H55)),G55*H55/1000,"")</f>
        <v/>
      </c>
    </row>
    <row r="56">
      <c r="G56" s="13" t="n"/>
      <c r="H56" s="14" t="n"/>
      <c r="J56" s="15">
        <f>IF(AND(ISNUMBER(G56),ISNUMBER(H56)),G56*H56/1000,"")</f>
        <v/>
      </c>
    </row>
    <row r="57">
      <c r="G57" s="13" t="n"/>
      <c r="H57" s="14" t="n"/>
      <c r="J57" s="15">
        <f>IF(AND(ISNUMBER(G57),ISNUMBER(H57)),G57*H57/1000,"")</f>
        <v/>
      </c>
    </row>
    <row r="58">
      <c r="G58" s="13" t="n"/>
      <c r="H58" s="14" t="n"/>
      <c r="J58" s="15">
        <f>IF(AND(ISNUMBER(G58),ISNUMBER(H58)),G58*H58/1000,"")</f>
        <v/>
      </c>
    </row>
    <row r="59">
      <c r="G59" s="13" t="n"/>
      <c r="H59" s="14" t="n"/>
      <c r="J59" s="15">
        <f>IF(AND(ISNUMBER(G59),ISNUMBER(H59)),G59*H59/1000,"")</f>
        <v/>
      </c>
    </row>
    <row r="60">
      <c r="G60" s="13" t="n"/>
      <c r="H60" s="14" t="n"/>
      <c r="J60" s="15">
        <f>IF(AND(ISNUMBER(G60),ISNUMBER(H60)),G60*H60/1000,"")</f>
        <v/>
      </c>
    </row>
    <row r="61">
      <c r="G61" s="13" t="n"/>
      <c r="H61" s="14" t="n"/>
      <c r="J61" s="15">
        <f>IF(AND(ISNUMBER(G61),ISNUMBER(H61)),G61*H61/1000,"")</f>
        <v/>
      </c>
    </row>
    <row r="62">
      <c r="G62" s="13" t="n"/>
      <c r="H62" s="14" t="n"/>
      <c r="J62" s="15">
        <f>IF(AND(ISNUMBER(G62),ISNUMBER(H62)),G62*H62/1000,"")</f>
        <v/>
      </c>
    </row>
    <row r="63">
      <c r="G63" s="13" t="n"/>
      <c r="H63" s="14" t="n"/>
      <c r="J63" s="15">
        <f>IF(AND(ISNUMBER(G63),ISNUMBER(H63)),G63*H63/1000,"")</f>
        <v/>
      </c>
    </row>
    <row r="64">
      <c r="G64" s="13" t="n"/>
      <c r="H64" s="14" t="n"/>
      <c r="J64" s="15">
        <f>IF(AND(ISNUMBER(G64),ISNUMBER(H64)),G64*H64/1000,"")</f>
        <v/>
      </c>
    </row>
    <row r="65">
      <c r="G65" s="13" t="n"/>
      <c r="H65" s="14" t="n"/>
      <c r="J65" s="15">
        <f>IF(AND(ISNUMBER(G65),ISNUMBER(H65)),G65*H65/1000,"")</f>
        <v/>
      </c>
    </row>
    <row r="66">
      <c r="G66" s="13" t="n"/>
      <c r="H66" s="14" t="n"/>
      <c r="J66" s="15">
        <f>IF(AND(ISNUMBER(G66),ISNUMBER(H66)),G66*H66/1000,"")</f>
        <v/>
      </c>
    </row>
    <row r="67">
      <c r="G67" s="13" t="n"/>
      <c r="H67" s="14" t="n"/>
      <c r="J67" s="15">
        <f>IF(AND(ISNUMBER(G67),ISNUMBER(H67)),G67*H67/1000,"")</f>
        <v/>
      </c>
    </row>
    <row r="68">
      <c r="G68" s="13" t="n"/>
      <c r="H68" s="14" t="n"/>
      <c r="J68" s="15">
        <f>IF(AND(ISNUMBER(G68),ISNUMBER(H68)),G68*H68/1000,"")</f>
        <v/>
      </c>
    </row>
    <row r="69">
      <c r="G69" s="13" t="n"/>
      <c r="H69" s="14" t="n"/>
      <c r="J69" s="15">
        <f>IF(AND(ISNUMBER(G69),ISNUMBER(H69)),G69*H69/1000,"")</f>
        <v/>
      </c>
    </row>
    <row r="70">
      <c r="G70" s="13" t="n"/>
      <c r="H70" s="14" t="n"/>
      <c r="J70" s="15">
        <f>IF(AND(ISNUMBER(G70),ISNUMBER(H70)),G70*H70/1000,"")</f>
        <v/>
      </c>
    </row>
    <row r="71">
      <c r="G71" s="13" t="n"/>
      <c r="H71" s="14" t="n"/>
      <c r="J71" s="15">
        <f>IF(AND(ISNUMBER(G71),ISNUMBER(H71)),G71*H71/1000,"")</f>
        <v/>
      </c>
    </row>
    <row r="72">
      <c r="G72" s="13" t="n"/>
      <c r="H72" s="14" t="n"/>
      <c r="J72" s="15">
        <f>IF(AND(ISNUMBER(G72),ISNUMBER(H72)),G72*H72/1000,"")</f>
        <v/>
      </c>
    </row>
    <row r="73">
      <c r="G73" s="13" t="n"/>
      <c r="H73" s="14" t="n"/>
      <c r="J73" s="15">
        <f>IF(AND(ISNUMBER(G73),ISNUMBER(H73)),G73*H73/1000,"")</f>
        <v/>
      </c>
    </row>
    <row r="74">
      <c r="G74" s="13" t="n"/>
      <c r="H74" s="14" t="n"/>
      <c r="J74" s="15">
        <f>IF(AND(ISNUMBER(G74),ISNUMBER(H74)),G74*H74/1000,"")</f>
        <v/>
      </c>
    </row>
    <row r="75">
      <c r="G75" s="13" t="n"/>
      <c r="H75" s="14" t="n"/>
      <c r="J75" s="15">
        <f>IF(AND(ISNUMBER(G75),ISNUMBER(H75)),G75*H75/1000,"")</f>
        <v/>
      </c>
    </row>
    <row r="76">
      <c r="G76" s="13" t="n"/>
      <c r="H76" s="14" t="n"/>
      <c r="J76" s="15">
        <f>IF(AND(ISNUMBER(G76),ISNUMBER(H76)),G76*H76/1000,"")</f>
        <v/>
      </c>
    </row>
    <row r="77">
      <c r="G77" s="13" t="n"/>
      <c r="H77" s="14" t="n"/>
      <c r="J77" s="15">
        <f>IF(AND(ISNUMBER(G77),ISNUMBER(H77)),G77*H77/1000,"")</f>
        <v/>
      </c>
    </row>
    <row r="78">
      <c r="G78" s="13" t="n"/>
      <c r="H78" s="14" t="n"/>
      <c r="J78" s="15">
        <f>IF(AND(ISNUMBER(G78),ISNUMBER(H78)),G78*H78/1000,"")</f>
        <v/>
      </c>
    </row>
    <row r="79">
      <c r="G79" s="13" t="n"/>
      <c r="H79" s="14" t="n"/>
      <c r="J79" s="15">
        <f>IF(AND(ISNUMBER(G79),ISNUMBER(H79)),G79*H79/1000,"")</f>
        <v/>
      </c>
    </row>
    <row r="80">
      <c r="G80" s="13" t="n"/>
      <c r="H80" s="14" t="n"/>
      <c r="J80" s="15">
        <f>IF(AND(ISNUMBER(G80),ISNUMBER(H80)),G80*H80/1000,"")</f>
        <v/>
      </c>
    </row>
    <row r="81">
      <c r="G81" s="13" t="n"/>
      <c r="H81" s="14" t="n"/>
      <c r="J81" s="15">
        <f>IF(AND(ISNUMBER(G81),ISNUMBER(H81)),G81*H81/1000,"")</f>
        <v/>
      </c>
    </row>
    <row r="82">
      <c r="G82" s="13" t="n"/>
      <c r="H82" s="14" t="n"/>
      <c r="J82" s="15">
        <f>IF(AND(ISNUMBER(G82),ISNUMBER(H82)),G82*H82/1000,"")</f>
        <v/>
      </c>
    </row>
    <row r="83">
      <c r="G83" s="13" t="n"/>
      <c r="H83" s="14" t="n"/>
      <c r="J83" s="15">
        <f>IF(AND(ISNUMBER(G83),ISNUMBER(H83)),G83*H83/1000,"")</f>
        <v/>
      </c>
    </row>
    <row r="84">
      <c r="G84" s="13" t="n"/>
      <c r="H84" s="14" t="n"/>
      <c r="J84" s="15">
        <f>IF(AND(ISNUMBER(G84),ISNUMBER(H84)),G84*H84/1000,"")</f>
        <v/>
      </c>
    </row>
    <row r="85">
      <c r="G85" s="13" t="n"/>
      <c r="H85" s="14" t="n"/>
      <c r="J85" s="15">
        <f>IF(AND(ISNUMBER(G85),ISNUMBER(H85)),G85*H85/1000,"")</f>
        <v/>
      </c>
    </row>
    <row r="86">
      <c r="G86" s="13" t="n"/>
      <c r="H86" s="14" t="n"/>
      <c r="J86" s="15">
        <f>IF(AND(ISNUMBER(G86),ISNUMBER(H86)),G86*H86/1000,"")</f>
        <v/>
      </c>
    </row>
    <row r="87">
      <c r="G87" s="13" t="n"/>
      <c r="H87" s="14" t="n"/>
      <c r="J87" s="15">
        <f>IF(AND(ISNUMBER(G87),ISNUMBER(H87)),G87*H87/1000,"")</f>
        <v/>
      </c>
    </row>
    <row r="88">
      <c r="G88" s="13" t="n"/>
      <c r="H88" s="14" t="n"/>
      <c r="J88" s="15">
        <f>IF(AND(ISNUMBER(G88),ISNUMBER(H88)),G88*H88/1000,"")</f>
        <v/>
      </c>
    </row>
    <row r="89">
      <c r="G89" s="13" t="n"/>
      <c r="H89" s="14" t="n"/>
      <c r="J89" s="15">
        <f>IF(AND(ISNUMBER(G89),ISNUMBER(H89)),G89*H89/1000,"")</f>
        <v/>
      </c>
    </row>
    <row r="90">
      <c r="G90" s="13" t="n"/>
      <c r="H90" s="14" t="n"/>
      <c r="J90" s="15">
        <f>IF(AND(ISNUMBER(G90),ISNUMBER(H90)),G90*H90/1000,"")</f>
        <v/>
      </c>
    </row>
    <row r="91">
      <c r="G91" s="13" t="n"/>
      <c r="H91" s="14" t="n"/>
      <c r="J91" s="15">
        <f>IF(AND(ISNUMBER(G91),ISNUMBER(H91)),G91*H91/1000,"")</f>
        <v/>
      </c>
    </row>
    <row r="92">
      <c r="G92" s="13" t="n"/>
      <c r="H92" s="14" t="n"/>
      <c r="J92" s="15">
        <f>IF(AND(ISNUMBER(G92),ISNUMBER(H92)),G92*H92/1000,"")</f>
        <v/>
      </c>
    </row>
    <row r="93">
      <c r="G93" s="13" t="n"/>
      <c r="H93" s="14" t="n"/>
      <c r="J93" s="15">
        <f>IF(AND(ISNUMBER(G93),ISNUMBER(H93)),G93*H93/1000,"")</f>
        <v/>
      </c>
    </row>
    <row r="94">
      <c r="G94" s="13" t="n"/>
      <c r="H94" s="14" t="n"/>
      <c r="J94" s="15">
        <f>IF(AND(ISNUMBER(G94),ISNUMBER(H94)),G94*H94/1000,"")</f>
        <v/>
      </c>
    </row>
    <row r="95">
      <c r="G95" s="13" t="n"/>
      <c r="H95" s="14" t="n"/>
      <c r="J95" s="15">
        <f>IF(AND(ISNUMBER(G95),ISNUMBER(H95)),G95*H95/1000,"")</f>
        <v/>
      </c>
    </row>
    <row r="96">
      <c r="G96" s="13" t="n"/>
      <c r="H96" s="14" t="n"/>
      <c r="J96" s="15">
        <f>IF(AND(ISNUMBER(G96),ISNUMBER(H96)),G96*H96/1000,"")</f>
        <v/>
      </c>
    </row>
    <row r="97">
      <c r="G97" s="13" t="n"/>
      <c r="H97" s="14" t="n"/>
      <c r="J97" s="15">
        <f>IF(AND(ISNUMBER(G97),ISNUMBER(H97)),G97*H97/1000,"")</f>
        <v/>
      </c>
    </row>
    <row r="98">
      <c r="G98" s="13" t="n"/>
      <c r="H98" s="14" t="n"/>
      <c r="J98" s="15">
        <f>IF(AND(ISNUMBER(G98),ISNUMBER(H98)),G98*H98/1000,"")</f>
        <v/>
      </c>
    </row>
    <row r="99">
      <c r="G99" s="13" t="n"/>
      <c r="H99" s="14" t="n"/>
      <c r="J99" s="15">
        <f>IF(AND(ISNUMBER(G99),ISNUMBER(H99)),G99*H99/1000,"")</f>
        <v/>
      </c>
    </row>
    <row r="100">
      <c r="G100" s="13" t="n"/>
      <c r="H100" s="14" t="n"/>
      <c r="J100" s="15">
        <f>IF(AND(ISNUMBER(G100),ISNUMBER(H100)),G100*H100/1000,"")</f>
        <v/>
      </c>
    </row>
    <row r="101">
      <c r="G101" s="13" t="n"/>
      <c r="H101" s="14" t="n"/>
      <c r="J101" s="15">
        <f>IF(AND(ISNUMBER(G101),ISNUMBER(H101)),G101*H101/1000,"")</f>
        <v/>
      </c>
    </row>
    <row r="102">
      <c r="G102" s="13" t="n"/>
      <c r="H102" s="14" t="n"/>
      <c r="J102" s="15">
        <f>IF(AND(ISNUMBER(G102),ISNUMBER(H102)),G102*H102/1000,"")</f>
        <v/>
      </c>
    </row>
    <row r="103">
      <c r="G103" s="13" t="n"/>
      <c r="H103" s="14" t="n"/>
      <c r="J103" s="15">
        <f>IF(AND(ISNUMBER(G103),ISNUMBER(H103)),G103*H103/1000,"")</f>
        <v/>
      </c>
    </row>
    <row r="104">
      <c r="G104" s="13" t="n"/>
      <c r="H104" s="14" t="n"/>
      <c r="J104" s="15">
        <f>IF(AND(ISNUMBER(G104),ISNUMBER(H104)),G104*H104/1000,"")</f>
        <v/>
      </c>
    </row>
    <row r="105">
      <c r="G105" s="13" t="n"/>
      <c r="H105" s="14" t="n"/>
      <c r="J105" s="15">
        <f>IF(AND(ISNUMBER(G105),ISNUMBER(H105)),G105*H105/1000,"")</f>
        <v/>
      </c>
    </row>
    <row r="106">
      <c r="G106" s="13" t="n"/>
      <c r="H106" s="14" t="n"/>
      <c r="J106" s="15">
        <f>IF(AND(ISNUMBER(G106),ISNUMBER(H106)),G106*H106/1000,"")</f>
        <v/>
      </c>
    </row>
    <row r="107">
      <c r="G107" s="13" t="n"/>
      <c r="H107" s="14" t="n"/>
      <c r="J107" s="15">
        <f>IF(AND(ISNUMBER(G107),ISNUMBER(H107)),G107*H107/1000,"")</f>
        <v/>
      </c>
    </row>
    <row r="108">
      <c r="G108" s="13" t="n"/>
      <c r="H108" s="14" t="n"/>
      <c r="J108" s="15">
        <f>IF(AND(ISNUMBER(G108),ISNUMBER(H108)),G108*H108/1000,"")</f>
        <v/>
      </c>
    </row>
    <row r="109">
      <c r="G109" s="13" t="n"/>
      <c r="H109" s="14" t="n"/>
      <c r="J109" s="15">
        <f>IF(AND(ISNUMBER(G109),ISNUMBER(H109)),G109*H109/1000,"")</f>
        <v/>
      </c>
    </row>
    <row r="110">
      <c r="G110" s="13" t="n"/>
      <c r="H110" s="14" t="n"/>
      <c r="J110" s="15">
        <f>IF(AND(ISNUMBER(G110),ISNUMBER(H110)),G110*H110/1000,"")</f>
        <v/>
      </c>
    </row>
    <row r="111">
      <c r="G111" s="13" t="n"/>
      <c r="H111" s="14" t="n"/>
      <c r="J111" s="15">
        <f>IF(AND(ISNUMBER(G111),ISNUMBER(H111)),G111*H111/1000,"")</f>
        <v/>
      </c>
    </row>
    <row r="112">
      <c r="G112" s="13" t="n"/>
      <c r="H112" s="14" t="n"/>
      <c r="J112" s="15">
        <f>IF(AND(ISNUMBER(G112),ISNUMBER(H112)),G112*H112/1000,"")</f>
        <v/>
      </c>
    </row>
    <row r="113">
      <c r="G113" s="13" t="n"/>
      <c r="H113" s="14" t="n"/>
      <c r="J113" s="15">
        <f>IF(AND(ISNUMBER(G113),ISNUMBER(H113)),G113*H113/1000,"")</f>
        <v/>
      </c>
    </row>
    <row r="114">
      <c r="G114" s="13" t="n"/>
      <c r="H114" s="14" t="n"/>
      <c r="J114" s="15">
        <f>IF(AND(ISNUMBER(G114),ISNUMBER(H114)),G114*H114/1000,"")</f>
        <v/>
      </c>
    </row>
    <row r="115">
      <c r="G115" s="13" t="n"/>
      <c r="H115" s="14" t="n"/>
      <c r="J115" s="15">
        <f>IF(AND(ISNUMBER(G115),ISNUMBER(H115)),G115*H115/1000,"")</f>
        <v/>
      </c>
    </row>
    <row r="116">
      <c r="G116" s="13" t="n"/>
      <c r="H116" s="14" t="n"/>
      <c r="J116" s="15">
        <f>IF(AND(ISNUMBER(G116),ISNUMBER(H116)),G116*H116/1000,"")</f>
        <v/>
      </c>
    </row>
    <row r="117">
      <c r="G117" s="13" t="n"/>
      <c r="H117" s="14" t="n"/>
      <c r="J117" s="15">
        <f>IF(AND(ISNUMBER(G117),ISNUMBER(H117)),G117*H117/1000,"")</f>
        <v/>
      </c>
    </row>
    <row r="118">
      <c r="G118" s="13" t="n"/>
      <c r="H118" s="14" t="n"/>
      <c r="J118" s="15">
        <f>IF(AND(ISNUMBER(G118),ISNUMBER(H118)),G118*H118/1000,"")</f>
        <v/>
      </c>
    </row>
    <row r="119">
      <c r="G119" s="13" t="n"/>
      <c r="H119" s="14" t="n"/>
      <c r="J119" s="15">
        <f>IF(AND(ISNUMBER(G119),ISNUMBER(H119)),G119*H119/1000,"")</f>
        <v/>
      </c>
    </row>
    <row r="120">
      <c r="G120" s="13" t="n"/>
      <c r="H120" s="14" t="n"/>
      <c r="J120" s="15">
        <f>IF(AND(ISNUMBER(G120),ISNUMBER(H120)),G120*H120/1000,"")</f>
        <v/>
      </c>
    </row>
    <row r="121">
      <c r="G121" s="13" t="n"/>
      <c r="H121" s="14" t="n"/>
      <c r="J121" s="15">
        <f>IF(AND(ISNUMBER(G121),ISNUMBER(H121)),G121*H121/1000,"")</f>
        <v/>
      </c>
    </row>
    <row r="122">
      <c r="G122" s="13" t="n"/>
      <c r="H122" s="14" t="n"/>
      <c r="J122" s="15">
        <f>IF(AND(ISNUMBER(G122),ISNUMBER(H122)),G122*H122/1000,"")</f>
        <v/>
      </c>
    </row>
    <row r="123">
      <c r="G123" s="13" t="n"/>
      <c r="H123" s="14" t="n"/>
      <c r="J123" s="15">
        <f>IF(AND(ISNUMBER(G123),ISNUMBER(H123)),G123*H123/1000,"")</f>
        <v/>
      </c>
    </row>
    <row r="124">
      <c r="G124" s="13" t="n"/>
      <c r="H124" s="14" t="n"/>
      <c r="J124" s="15">
        <f>IF(AND(ISNUMBER(G124),ISNUMBER(H124)),G124*H124/1000,"")</f>
        <v/>
      </c>
    </row>
    <row r="125">
      <c r="G125" s="13" t="n"/>
      <c r="H125" s="14" t="n"/>
      <c r="J125" s="15">
        <f>IF(AND(ISNUMBER(G125),ISNUMBER(H125)),G125*H125/1000,"")</f>
        <v/>
      </c>
    </row>
    <row r="126">
      <c r="G126" s="13" t="n"/>
      <c r="H126" s="14" t="n"/>
      <c r="J126" s="15">
        <f>IF(AND(ISNUMBER(G126),ISNUMBER(H126)),G126*H126/1000,"")</f>
        <v/>
      </c>
    </row>
    <row r="127">
      <c r="G127" s="13" t="n"/>
      <c r="H127" s="14" t="n"/>
      <c r="J127" s="15">
        <f>IF(AND(ISNUMBER(G127),ISNUMBER(H127)),G127*H127/1000,"")</f>
        <v/>
      </c>
    </row>
    <row r="128">
      <c r="G128" s="13" t="n"/>
      <c r="H128" s="14" t="n"/>
      <c r="J128" s="15">
        <f>IF(AND(ISNUMBER(G128),ISNUMBER(H128)),G128*H128/1000,"")</f>
        <v/>
      </c>
    </row>
    <row r="129">
      <c r="G129" s="13" t="n"/>
      <c r="H129" s="14" t="n"/>
      <c r="J129" s="15">
        <f>IF(AND(ISNUMBER(G129),ISNUMBER(H129)),G129*H129/1000,"")</f>
        <v/>
      </c>
    </row>
    <row r="130">
      <c r="G130" s="13" t="n"/>
      <c r="H130" s="14" t="n"/>
      <c r="J130" s="15">
        <f>IF(AND(ISNUMBER(G130),ISNUMBER(H130)),G130*H130/1000,"")</f>
        <v/>
      </c>
    </row>
    <row r="131">
      <c r="G131" s="13" t="n"/>
      <c r="H131" s="14" t="n"/>
      <c r="J131" s="15">
        <f>IF(AND(ISNUMBER(G131),ISNUMBER(H131)),G131*H131/1000,"")</f>
        <v/>
      </c>
    </row>
    <row r="132">
      <c r="G132" s="13" t="n"/>
      <c r="H132" s="14" t="n"/>
      <c r="J132" s="15">
        <f>IF(AND(ISNUMBER(G132),ISNUMBER(H132)),G132*H132/1000,"")</f>
        <v/>
      </c>
    </row>
    <row r="133">
      <c r="G133" s="13" t="n"/>
      <c r="H133" s="14" t="n"/>
      <c r="J133" s="15">
        <f>IF(AND(ISNUMBER(G133),ISNUMBER(H133)),G133*H133/1000,"")</f>
        <v/>
      </c>
    </row>
    <row r="134">
      <c r="G134" s="13" t="n"/>
      <c r="H134" s="14" t="n"/>
      <c r="J134" s="15">
        <f>IF(AND(ISNUMBER(G134),ISNUMBER(H134)),G134*H134/1000,"")</f>
        <v/>
      </c>
    </row>
    <row r="135">
      <c r="G135" s="13" t="n"/>
      <c r="H135" s="14" t="n"/>
      <c r="J135" s="15">
        <f>IF(AND(ISNUMBER(G135),ISNUMBER(H135)),G135*H135/1000,"")</f>
        <v/>
      </c>
    </row>
    <row r="136">
      <c r="G136" s="13" t="n"/>
      <c r="H136" s="14" t="n"/>
      <c r="J136" s="15">
        <f>IF(AND(ISNUMBER(G136),ISNUMBER(H136)),G136*H136/1000,"")</f>
        <v/>
      </c>
    </row>
    <row r="137">
      <c r="G137" s="13" t="n"/>
      <c r="H137" s="14" t="n"/>
      <c r="J137" s="15">
        <f>IF(AND(ISNUMBER(G137),ISNUMBER(H137)),G137*H137/1000,"")</f>
        <v/>
      </c>
    </row>
    <row r="138">
      <c r="G138" s="13" t="n"/>
      <c r="H138" s="14" t="n"/>
      <c r="J138" s="15">
        <f>IF(AND(ISNUMBER(G138),ISNUMBER(H138)),G138*H138/1000,"")</f>
        <v/>
      </c>
    </row>
    <row r="139">
      <c r="G139" s="13" t="n"/>
      <c r="H139" s="14" t="n"/>
      <c r="J139" s="15">
        <f>IF(AND(ISNUMBER(G139),ISNUMBER(H139)),G139*H139/1000,"")</f>
        <v/>
      </c>
    </row>
    <row r="140">
      <c r="G140" s="13" t="n"/>
      <c r="H140" s="14" t="n"/>
      <c r="J140" s="15">
        <f>IF(AND(ISNUMBER(G140),ISNUMBER(H140)),G140*H140/1000,"")</f>
        <v/>
      </c>
    </row>
    <row r="141">
      <c r="G141" s="13" t="n"/>
      <c r="H141" s="14" t="n"/>
      <c r="J141" s="15">
        <f>IF(AND(ISNUMBER(G141),ISNUMBER(H141)),G141*H141/1000,"")</f>
        <v/>
      </c>
    </row>
    <row r="142">
      <c r="G142" s="13" t="n"/>
      <c r="H142" s="14" t="n"/>
      <c r="J142" s="15">
        <f>IF(AND(ISNUMBER(G142),ISNUMBER(H142)),G142*H142/1000,"")</f>
        <v/>
      </c>
    </row>
    <row r="143">
      <c r="G143" s="13" t="n"/>
      <c r="H143" s="14" t="n"/>
      <c r="J143" s="15">
        <f>IF(AND(ISNUMBER(G143),ISNUMBER(H143)),G143*H143/1000,"")</f>
        <v/>
      </c>
    </row>
    <row r="144">
      <c r="G144" s="13" t="n"/>
      <c r="H144" s="14" t="n"/>
      <c r="J144" s="15">
        <f>IF(AND(ISNUMBER(G144),ISNUMBER(H144)),G144*H144/1000,"")</f>
        <v/>
      </c>
    </row>
    <row r="145">
      <c r="G145" s="13" t="n"/>
      <c r="H145" s="14" t="n"/>
      <c r="J145" s="15">
        <f>IF(AND(ISNUMBER(G145),ISNUMBER(H145)),G145*H145/1000,"")</f>
        <v/>
      </c>
    </row>
    <row r="146">
      <c r="G146" s="13" t="n"/>
      <c r="H146" s="14" t="n"/>
      <c r="J146" s="15">
        <f>IF(AND(ISNUMBER(G146),ISNUMBER(H146)),G146*H146/1000,"")</f>
        <v/>
      </c>
    </row>
    <row r="147">
      <c r="G147" s="13" t="n"/>
      <c r="H147" s="14" t="n"/>
      <c r="J147" s="15">
        <f>IF(AND(ISNUMBER(G147),ISNUMBER(H147)),G147*H147/1000,"")</f>
        <v/>
      </c>
    </row>
    <row r="148">
      <c r="G148" s="13" t="n"/>
      <c r="H148" s="14" t="n"/>
      <c r="J148" s="15">
        <f>IF(AND(ISNUMBER(G148),ISNUMBER(H148)),G148*H148/1000,"")</f>
        <v/>
      </c>
    </row>
    <row r="149">
      <c r="G149" s="13" t="n"/>
      <c r="H149" s="14" t="n"/>
      <c r="J149" s="15">
        <f>IF(AND(ISNUMBER(G149),ISNUMBER(H149)),G149*H149/1000,"")</f>
        <v/>
      </c>
    </row>
    <row r="150">
      <c r="G150" s="13" t="n"/>
      <c r="H150" s="14" t="n"/>
      <c r="J150" s="15">
        <f>IF(AND(ISNUMBER(G150),ISNUMBER(H150)),G150*H150/1000,"")</f>
        <v/>
      </c>
    </row>
    <row r="151">
      <c r="G151" s="13" t="n"/>
      <c r="H151" s="14" t="n"/>
      <c r="J151" s="15">
        <f>IF(AND(ISNUMBER(G151),ISNUMBER(H151)),G151*H151/1000,"")</f>
        <v/>
      </c>
    </row>
    <row r="152">
      <c r="G152" s="13" t="n"/>
      <c r="H152" s="14" t="n"/>
      <c r="J152" s="15">
        <f>IF(AND(ISNUMBER(G152),ISNUMBER(H152)),G152*H152/1000,"")</f>
        <v/>
      </c>
    </row>
    <row r="153">
      <c r="G153" s="13" t="n"/>
      <c r="H153" s="14" t="n"/>
      <c r="J153" s="15">
        <f>IF(AND(ISNUMBER(G153),ISNUMBER(H153)),G153*H153/1000,"")</f>
        <v/>
      </c>
    </row>
    <row r="154">
      <c r="G154" s="13" t="n"/>
      <c r="H154" s="14" t="n"/>
      <c r="J154" s="15">
        <f>IF(AND(ISNUMBER(G154),ISNUMBER(H154)),G154*H154/1000,"")</f>
        <v/>
      </c>
    </row>
    <row r="155">
      <c r="G155" s="13" t="n"/>
      <c r="H155" s="14" t="n"/>
      <c r="J155" s="15">
        <f>IF(AND(ISNUMBER(G155),ISNUMBER(H155)),G155*H155/1000,"")</f>
        <v/>
      </c>
    </row>
    <row r="156">
      <c r="G156" s="13" t="n"/>
      <c r="H156" s="14" t="n"/>
      <c r="J156" s="15">
        <f>IF(AND(ISNUMBER(G156),ISNUMBER(H156)),G156*H156/1000,"")</f>
        <v/>
      </c>
    </row>
    <row r="157">
      <c r="G157" s="13" t="n"/>
      <c r="H157" s="14" t="n"/>
      <c r="J157" s="15">
        <f>IF(AND(ISNUMBER(G157),ISNUMBER(H157)),G157*H157/1000,"")</f>
        <v/>
      </c>
    </row>
    <row r="158">
      <c r="G158" s="13" t="n"/>
      <c r="H158" s="14" t="n"/>
      <c r="J158" s="15">
        <f>IF(AND(ISNUMBER(G158),ISNUMBER(H158)),G158*H158/1000,"")</f>
        <v/>
      </c>
    </row>
    <row r="159">
      <c r="G159" s="13" t="n"/>
      <c r="H159" s="14" t="n"/>
      <c r="J159" s="15">
        <f>IF(AND(ISNUMBER(G159),ISNUMBER(H159)),G159*H159/1000,"")</f>
        <v/>
      </c>
    </row>
    <row r="160">
      <c r="G160" s="13" t="n"/>
      <c r="H160" s="14" t="n"/>
      <c r="J160" s="15">
        <f>IF(AND(ISNUMBER(G160),ISNUMBER(H160)),G160*H160/1000,"")</f>
        <v/>
      </c>
    </row>
    <row r="161">
      <c r="G161" s="13" t="n"/>
      <c r="H161" s="14" t="n"/>
      <c r="J161" s="15">
        <f>IF(AND(ISNUMBER(G161),ISNUMBER(H161)),G161*H161/1000,"")</f>
        <v/>
      </c>
    </row>
    <row r="162">
      <c r="G162" s="13" t="n"/>
      <c r="H162" s="14" t="n"/>
      <c r="J162" s="15">
        <f>IF(AND(ISNUMBER(G162),ISNUMBER(H162)),G162*H162/1000,"")</f>
        <v/>
      </c>
    </row>
    <row r="163">
      <c r="G163" s="13" t="n"/>
      <c r="H163" s="14" t="n"/>
      <c r="J163" s="15">
        <f>IF(AND(ISNUMBER(G163),ISNUMBER(H163)),G163*H163/1000,"")</f>
        <v/>
      </c>
    </row>
    <row r="164">
      <c r="G164" s="13" t="n"/>
      <c r="H164" s="14" t="n"/>
      <c r="J164" s="15">
        <f>IF(AND(ISNUMBER(G164),ISNUMBER(H164)),G164*H164/1000,"")</f>
        <v/>
      </c>
    </row>
    <row r="165">
      <c r="G165" s="13" t="n"/>
      <c r="H165" s="14" t="n"/>
      <c r="J165" s="15">
        <f>IF(AND(ISNUMBER(G165),ISNUMBER(H165)),G165*H165/1000,"")</f>
        <v/>
      </c>
    </row>
    <row r="166">
      <c r="G166" s="13" t="n"/>
      <c r="H166" s="14" t="n"/>
      <c r="J166" s="15">
        <f>IF(AND(ISNUMBER(G166),ISNUMBER(H166)),G166*H166/1000,"")</f>
        <v/>
      </c>
    </row>
    <row r="167">
      <c r="G167" s="13" t="n"/>
      <c r="H167" s="14" t="n"/>
      <c r="J167" s="15">
        <f>IF(AND(ISNUMBER(G167),ISNUMBER(H167)),G167*H167/1000,"")</f>
        <v/>
      </c>
    </row>
    <row r="168">
      <c r="G168" s="13" t="n"/>
      <c r="H168" s="14" t="n"/>
      <c r="J168" s="15">
        <f>IF(AND(ISNUMBER(G168),ISNUMBER(H168)),G168*H168/1000,"")</f>
        <v/>
      </c>
    </row>
    <row r="169">
      <c r="G169" s="13" t="n"/>
      <c r="H169" s="14" t="n"/>
      <c r="J169" s="15">
        <f>IF(AND(ISNUMBER(G169),ISNUMBER(H169)),G169*H169/1000,"")</f>
        <v/>
      </c>
    </row>
    <row r="170">
      <c r="G170" s="13" t="n"/>
      <c r="H170" s="14" t="n"/>
      <c r="J170" s="15">
        <f>IF(AND(ISNUMBER(G170),ISNUMBER(H170)),G170*H170/1000,"")</f>
        <v/>
      </c>
    </row>
    <row r="171">
      <c r="G171" s="13" t="n"/>
      <c r="H171" s="14" t="n"/>
      <c r="J171" s="15">
        <f>IF(AND(ISNUMBER(G171),ISNUMBER(H171)),G171*H171/1000,"")</f>
        <v/>
      </c>
    </row>
    <row r="172">
      <c r="G172" s="13" t="n"/>
      <c r="H172" s="14" t="n"/>
      <c r="J172" s="15">
        <f>IF(AND(ISNUMBER(G172),ISNUMBER(H172)),G172*H172/1000,"")</f>
        <v/>
      </c>
    </row>
    <row r="173">
      <c r="G173" s="13" t="n"/>
      <c r="H173" s="14" t="n"/>
      <c r="J173" s="15">
        <f>IF(AND(ISNUMBER(G173),ISNUMBER(H173)),G173*H173/1000,"")</f>
        <v/>
      </c>
    </row>
    <row r="174">
      <c r="G174" s="13" t="n"/>
      <c r="H174" s="14" t="n"/>
      <c r="J174" s="15">
        <f>IF(AND(ISNUMBER(G174),ISNUMBER(H174)),G174*H174/1000,"")</f>
        <v/>
      </c>
    </row>
    <row r="175">
      <c r="G175" s="13" t="n"/>
      <c r="H175" s="14" t="n"/>
      <c r="J175" s="15">
        <f>IF(AND(ISNUMBER(G175),ISNUMBER(H175)),G175*H175/1000,"")</f>
        <v/>
      </c>
    </row>
    <row r="176">
      <c r="G176" s="13" t="n"/>
      <c r="H176" s="14" t="n"/>
      <c r="J176" s="15">
        <f>IF(AND(ISNUMBER(G176),ISNUMBER(H176)),G176*H176/1000,"")</f>
        <v/>
      </c>
    </row>
    <row r="177">
      <c r="G177" s="13" t="n"/>
      <c r="H177" s="14" t="n"/>
      <c r="J177" s="15">
        <f>IF(AND(ISNUMBER(G177),ISNUMBER(H177)),G177*H177/1000,"")</f>
        <v/>
      </c>
    </row>
    <row r="178">
      <c r="G178" s="13" t="n"/>
      <c r="H178" s="14" t="n"/>
      <c r="J178" s="15">
        <f>IF(AND(ISNUMBER(G178),ISNUMBER(H178)),G178*H178/1000,"")</f>
        <v/>
      </c>
    </row>
    <row r="179">
      <c r="G179" s="13" t="n"/>
      <c r="H179" s="14" t="n"/>
      <c r="J179" s="15">
        <f>IF(AND(ISNUMBER(G179),ISNUMBER(H179)),G179*H179/1000,"")</f>
        <v/>
      </c>
    </row>
    <row r="180">
      <c r="G180" s="13" t="n"/>
      <c r="H180" s="14" t="n"/>
      <c r="J180" s="15">
        <f>IF(AND(ISNUMBER(G180),ISNUMBER(H180)),G180*H180/1000,"")</f>
        <v/>
      </c>
    </row>
    <row r="181">
      <c r="G181" s="13" t="n"/>
      <c r="H181" s="14" t="n"/>
      <c r="J181" s="15">
        <f>IF(AND(ISNUMBER(G181),ISNUMBER(H181)),G181*H181/1000,"")</f>
        <v/>
      </c>
    </row>
    <row r="182">
      <c r="G182" s="13" t="n"/>
      <c r="H182" s="14" t="n"/>
      <c r="J182" s="15">
        <f>IF(AND(ISNUMBER(G182),ISNUMBER(H182)),G182*H182/1000,"")</f>
        <v/>
      </c>
    </row>
    <row r="183">
      <c r="G183" s="13" t="n"/>
      <c r="H183" s="14" t="n"/>
      <c r="J183" s="15">
        <f>IF(AND(ISNUMBER(G183),ISNUMBER(H183)),G183*H183/1000,"")</f>
        <v/>
      </c>
    </row>
    <row r="184">
      <c r="G184" s="13" t="n"/>
      <c r="H184" s="14" t="n"/>
      <c r="J184" s="15">
        <f>IF(AND(ISNUMBER(G184),ISNUMBER(H184)),G184*H184/1000,"")</f>
        <v/>
      </c>
    </row>
    <row r="185">
      <c r="G185" s="13" t="n"/>
      <c r="H185" s="14" t="n"/>
      <c r="J185" s="15">
        <f>IF(AND(ISNUMBER(G185),ISNUMBER(H185)),G185*H185/1000,"")</f>
        <v/>
      </c>
    </row>
    <row r="186">
      <c r="G186" s="13" t="n"/>
      <c r="H186" s="14" t="n"/>
      <c r="J186" s="15">
        <f>IF(AND(ISNUMBER(G186),ISNUMBER(H186)),G186*H186/1000,"")</f>
        <v/>
      </c>
    </row>
    <row r="187">
      <c r="G187" s="13" t="n"/>
      <c r="H187" s="14" t="n"/>
      <c r="J187" s="15">
        <f>IF(AND(ISNUMBER(G187),ISNUMBER(H187)),G187*H187/1000,"")</f>
        <v/>
      </c>
    </row>
    <row r="188">
      <c r="G188" s="13" t="n"/>
      <c r="H188" s="14" t="n"/>
      <c r="J188" s="15">
        <f>IF(AND(ISNUMBER(G188),ISNUMBER(H188)),G188*H188/1000,"")</f>
        <v/>
      </c>
    </row>
    <row r="189">
      <c r="G189" s="13" t="n"/>
      <c r="H189" s="14" t="n"/>
      <c r="J189" s="15">
        <f>IF(AND(ISNUMBER(G189),ISNUMBER(H189)),G189*H189/1000,"")</f>
        <v/>
      </c>
    </row>
    <row r="190">
      <c r="G190" s="13" t="n"/>
      <c r="H190" s="14" t="n"/>
      <c r="J190" s="15">
        <f>IF(AND(ISNUMBER(G190),ISNUMBER(H190)),G190*H190/1000,"")</f>
        <v/>
      </c>
    </row>
    <row r="191">
      <c r="G191" s="13" t="n"/>
      <c r="H191" s="14" t="n"/>
      <c r="J191" s="15">
        <f>IF(AND(ISNUMBER(G191),ISNUMBER(H191)),G191*H191/1000,"")</f>
        <v/>
      </c>
    </row>
    <row r="192">
      <c r="G192" s="13" t="n"/>
      <c r="H192" s="14" t="n"/>
      <c r="J192" s="15">
        <f>IF(AND(ISNUMBER(G192),ISNUMBER(H192)),G192*H192/1000,"")</f>
        <v/>
      </c>
    </row>
    <row r="193">
      <c r="G193" s="13" t="n"/>
      <c r="H193" s="14" t="n"/>
      <c r="J193" s="15">
        <f>IF(AND(ISNUMBER(G193),ISNUMBER(H193)),G193*H193/1000,"")</f>
        <v/>
      </c>
    </row>
    <row r="194">
      <c r="G194" s="13" t="n"/>
      <c r="H194" s="14" t="n"/>
      <c r="J194" s="15">
        <f>IF(AND(ISNUMBER(G194),ISNUMBER(H194)),G194*H194/1000,"")</f>
        <v/>
      </c>
    </row>
    <row r="195">
      <c r="G195" s="13" t="n"/>
      <c r="H195" s="14" t="n"/>
      <c r="J195" s="15">
        <f>IF(AND(ISNUMBER(G195),ISNUMBER(H195)),G195*H195/1000,"")</f>
        <v/>
      </c>
    </row>
    <row r="196">
      <c r="G196" s="13" t="n"/>
      <c r="H196" s="14" t="n"/>
      <c r="J196" s="15">
        <f>IF(AND(ISNUMBER(G196),ISNUMBER(H196)),G196*H196/1000,"")</f>
        <v/>
      </c>
    </row>
    <row r="197">
      <c r="G197" s="13" t="n"/>
      <c r="H197" s="14" t="n"/>
      <c r="J197" s="15">
        <f>IF(AND(ISNUMBER(G197),ISNUMBER(H197)),G197*H197/1000,"")</f>
        <v/>
      </c>
    </row>
    <row r="198">
      <c r="G198" s="13" t="n"/>
      <c r="H198" s="14" t="n"/>
      <c r="J198" s="15">
        <f>IF(AND(ISNUMBER(G198),ISNUMBER(H198)),G198*H198/1000,"")</f>
        <v/>
      </c>
    </row>
    <row r="199">
      <c r="G199" s="13" t="n"/>
      <c r="H199" s="14" t="n"/>
      <c r="J199" s="15">
        <f>IF(AND(ISNUMBER(G199),ISNUMBER(H199)),G199*H199/1000,"")</f>
        <v/>
      </c>
    </row>
    <row r="200">
      <c r="G200" s="13" t="n"/>
      <c r="H200" s="14" t="n"/>
      <c r="J200" s="15">
        <f>IF(AND(ISNUMBER(G200),ISNUMBER(H200)),G200*H200/1000,"")</f>
        <v/>
      </c>
    </row>
    <row r="201">
      <c r="G201" s="13" t="n"/>
      <c r="H201" s="14" t="n"/>
      <c r="J201" s="15">
        <f>IF(AND(ISNUMBER(G201),ISNUMBER(H201)),G201*H201/1000,"")</f>
        <v/>
      </c>
    </row>
    <row r="202">
      <c r="G202" s="13" t="n"/>
      <c r="H202" s="14" t="n"/>
      <c r="J202" s="15">
        <f>IF(AND(ISNUMBER(G202),ISNUMBER(H202)),G202*H202/1000,"")</f>
        <v/>
      </c>
    </row>
    <row r="203">
      <c r="G203" s="13" t="n"/>
      <c r="H203" s="14" t="n"/>
      <c r="J203" s="15">
        <f>IF(AND(ISNUMBER(G203),ISNUMBER(H203)),G203*H203/1000,"")</f>
        <v/>
      </c>
    </row>
    <row r="204">
      <c r="G204" s="13" t="n"/>
      <c r="H204" s="14" t="n"/>
      <c r="J204" s="15">
        <f>IF(AND(ISNUMBER(G204),ISNUMBER(H204)),G204*H204/1000,"")</f>
        <v/>
      </c>
    </row>
    <row r="205">
      <c r="G205" s="13" t="n"/>
      <c r="H205" s="14" t="n"/>
      <c r="J205" s="15">
        <f>IF(AND(ISNUMBER(G205),ISNUMBER(H205)),G205*H205/1000,"")</f>
        <v/>
      </c>
    </row>
    <row r="206">
      <c r="G206" s="13" t="n"/>
      <c r="H206" s="14" t="n"/>
      <c r="J206" s="15">
        <f>IF(AND(ISNUMBER(G206),ISNUMBER(H206)),G206*H206/1000,"")</f>
        <v/>
      </c>
    </row>
    <row r="207">
      <c r="G207" s="13" t="n"/>
      <c r="H207" s="14" t="n"/>
      <c r="J207" s="15">
        <f>IF(AND(ISNUMBER(G207),ISNUMBER(H207)),G207*H207/1000,"")</f>
        <v/>
      </c>
    </row>
    <row r="208">
      <c r="G208" s="13" t="n"/>
      <c r="H208" s="14" t="n"/>
      <c r="J208" s="15">
        <f>IF(AND(ISNUMBER(G208),ISNUMBER(H208)),G208*H208/1000,"")</f>
        <v/>
      </c>
    </row>
    <row r="209">
      <c r="G209" s="13" t="n"/>
      <c r="H209" s="14" t="n"/>
      <c r="J209" s="15">
        <f>IF(AND(ISNUMBER(G209),ISNUMBER(H209)),G209*H209/1000,"")</f>
        <v/>
      </c>
    </row>
    <row r="210">
      <c r="G210" s="13" t="n"/>
      <c r="H210" s="14" t="n"/>
      <c r="J210" s="15">
        <f>IF(AND(ISNUMBER(G210),ISNUMBER(H210)),G210*H210/1000,"")</f>
        <v/>
      </c>
    </row>
    <row r="211">
      <c r="G211" s="13" t="n"/>
      <c r="H211" s="14" t="n"/>
      <c r="J211" s="15">
        <f>IF(AND(ISNUMBER(G211),ISNUMBER(H211)),G211*H211/1000,"")</f>
        <v/>
      </c>
    </row>
    <row r="212">
      <c r="G212" s="13" t="n"/>
      <c r="H212" s="14" t="n"/>
      <c r="J212" s="15">
        <f>IF(AND(ISNUMBER(G212),ISNUMBER(H212)),G212*H212/1000,"")</f>
        <v/>
      </c>
    </row>
    <row r="213">
      <c r="G213" s="13" t="n"/>
      <c r="H213" s="14" t="n"/>
      <c r="J213" s="15">
        <f>IF(AND(ISNUMBER(G213),ISNUMBER(H213)),G213*H213/1000,"")</f>
        <v/>
      </c>
    </row>
    <row r="214">
      <c r="G214" s="13" t="n"/>
      <c r="H214" s="14" t="n"/>
      <c r="J214" s="15">
        <f>IF(AND(ISNUMBER(G214),ISNUMBER(H214)),G214*H214/1000,"")</f>
        <v/>
      </c>
    </row>
    <row r="215">
      <c r="G215" s="13" t="n"/>
      <c r="H215" s="14" t="n"/>
      <c r="J215" s="15">
        <f>IF(AND(ISNUMBER(G215),ISNUMBER(H215)),G215*H215/1000,"")</f>
        <v/>
      </c>
    </row>
    <row r="216">
      <c r="G216" s="13" t="n"/>
      <c r="H216" s="14" t="n"/>
      <c r="J216" s="15">
        <f>IF(AND(ISNUMBER(G216),ISNUMBER(H216)),G216*H216/1000,"")</f>
        <v/>
      </c>
    </row>
    <row r="217">
      <c r="G217" s="13" t="n"/>
      <c r="H217" s="14" t="n"/>
      <c r="J217" s="15">
        <f>IF(AND(ISNUMBER(G217),ISNUMBER(H217)),G217*H217/1000,"")</f>
        <v/>
      </c>
    </row>
    <row r="218">
      <c r="G218" s="13" t="n"/>
      <c r="H218" s="14" t="n"/>
      <c r="J218" s="15">
        <f>IF(AND(ISNUMBER(G218),ISNUMBER(H218)),G218*H218/1000,"")</f>
        <v/>
      </c>
    </row>
    <row r="219">
      <c r="G219" s="13" t="n"/>
      <c r="H219" s="14" t="n"/>
      <c r="J219" s="15">
        <f>IF(AND(ISNUMBER(G219),ISNUMBER(H219)),G219*H219/1000,"")</f>
        <v/>
      </c>
    </row>
    <row r="220">
      <c r="G220" s="13" t="n"/>
      <c r="H220" s="14" t="n"/>
      <c r="J220" s="15">
        <f>IF(AND(ISNUMBER(G220),ISNUMBER(H220)),G220*H220/1000,"")</f>
        <v/>
      </c>
    </row>
    <row r="221">
      <c r="G221" s="13" t="n"/>
      <c r="H221" s="14" t="n"/>
      <c r="J221" s="15">
        <f>IF(AND(ISNUMBER(G221),ISNUMBER(H221)),G221*H221/1000,"")</f>
        <v/>
      </c>
    </row>
    <row r="222">
      <c r="G222" s="13" t="n"/>
      <c r="H222" s="14" t="n"/>
      <c r="J222" s="15">
        <f>IF(AND(ISNUMBER(G222),ISNUMBER(H222)),G222*H222/1000,"")</f>
        <v/>
      </c>
    </row>
    <row r="223">
      <c r="G223" s="13" t="n"/>
      <c r="H223" s="14" t="n"/>
      <c r="J223" s="15">
        <f>IF(AND(ISNUMBER(G223),ISNUMBER(H223)),G223*H223/1000,"")</f>
        <v/>
      </c>
    </row>
    <row r="224">
      <c r="G224" s="13" t="n"/>
      <c r="H224" s="14" t="n"/>
      <c r="J224" s="15">
        <f>IF(AND(ISNUMBER(G224),ISNUMBER(H224)),G224*H224/1000,"")</f>
        <v/>
      </c>
    </row>
    <row r="225">
      <c r="G225" s="13" t="n"/>
      <c r="H225" s="14" t="n"/>
      <c r="J225" s="15">
        <f>IF(AND(ISNUMBER(G225),ISNUMBER(H225)),G225*H225/1000,"")</f>
        <v/>
      </c>
    </row>
    <row r="226">
      <c r="G226" s="13" t="n"/>
      <c r="H226" s="14" t="n"/>
      <c r="J226" s="15">
        <f>IF(AND(ISNUMBER(G226),ISNUMBER(H226)),G226*H226/1000,"")</f>
        <v/>
      </c>
    </row>
    <row r="227">
      <c r="G227" s="13" t="n"/>
      <c r="H227" s="14" t="n"/>
      <c r="J227" s="15">
        <f>IF(AND(ISNUMBER(G227),ISNUMBER(H227)),G227*H227/1000,"")</f>
        <v/>
      </c>
    </row>
    <row r="228">
      <c r="G228" s="13" t="n"/>
      <c r="H228" s="14" t="n"/>
      <c r="J228" s="15">
        <f>IF(AND(ISNUMBER(G228),ISNUMBER(H228)),G228*H228/1000,"")</f>
        <v/>
      </c>
    </row>
    <row r="229">
      <c r="G229" s="13" t="n"/>
      <c r="H229" s="14" t="n"/>
      <c r="J229" s="15">
        <f>IF(AND(ISNUMBER(G229),ISNUMBER(H229)),G229*H229/1000,"")</f>
        <v/>
      </c>
    </row>
    <row r="230">
      <c r="G230" s="13" t="n"/>
      <c r="H230" s="14" t="n"/>
      <c r="J230" s="15">
        <f>IF(AND(ISNUMBER(G230),ISNUMBER(H230)),G230*H230/1000,"")</f>
        <v/>
      </c>
    </row>
    <row r="231">
      <c r="G231" s="13" t="n"/>
      <c r="H231" s="14" t="n"/>
      <c r="J231" s="15">
        <f>IF(AND(ISNUMBER(G231),ISNUMBER(H231)),G231*H231/1000,"")</f>
        <v/>
      </c>
    </row>
    <row r="232">
      <c r="G232" s="13" t="n"/>
      <c r="H232" s="14" t="n"/>
      <c r="J232" s="15">
        <f>IF(AND(ISNUMBER(G232),ISNUMBER(H232)),G232*H232/1000,"")</f>
        <v/>
      </c>
    </row>
    <row r="233">
      <c r="G233" s="13" t="n"/>
      <c r="H233" s="14" t="n"/>
      <c r="J233" s="15">
        <f>IF(AND(ISNUMBER(G233),ISNUMBER(H233)),G233*H233/1000,"")</f>
        <v/>
      </c>
    </row>
    <row r="234">
      <c r="G234" s="13" t="n"/>
      <c r="H234" s="14" t="n"/>
      <c r="J234" s="15">
        <f>IF(AND(ISNUMBER(G234),ISNUMBER(H234)),G234*H234/1000,"")</f>
        <v/>
      </c>
    </row>
    <row r="235">
      <c r="G235" s="13" t="n"/>
      <c r="H235" s="14" t="n"/>
      <c r="J235" s="15">
        <f>IF(AND(ISNUMBER(G235),ISNUMBER(H235)),G235*H235/1000,"")</f>
        <v/>
      </c>
    </row>
    <row r="236">
      <c r="G236" s="13" t="n"/>
      <c r="H236" s="14" t="n"/>
      <c r="J236" s="15">
        <f>IF(AND(ISNUMBER(G236),ISNUMBER(H236)),G236*H236/1000,"")</f>
        <v/>
      </c>
    </row>
    <row r="237">
      <c r="G237" s="13" t="n"/>
      <c r="H237" s="14" t="n"/>
      <c r="J237" s="15">
        <f>IF(AND(ISNUMBER(G237),ISNUMBER(H237)),G237*H237/1000,"")</f>
        <v/>
      </c>
    </row>
    <row r="238">
      <c r="G238" s="13" t="n"/>
      <c r="H238" s="14" t="n"/>
      <c r="J238" s="15">
        <f>IF(AND(ISNUMBER(G238),ISNUMBER(H238)),G238*H238/1000,"")</f>
        <v/>
      </c>
    </row>
    <row r="239">
      <c r="G239" s="13" t="n"/>
      <c r="H239" s="14" t="n"/>
      <c r="J239" s="15">
        <f>IF(AND(ISNUMBER(G239),ISNUMBER(H239)),G239*H239/1000,"")</f>
        <v/>
      </c>
    </row>
    <row r="240">
      <c r="G240" s="13" t="n"/>
      <c r="H240" s="14" t="n"/>
      <c r="J240" s="15">
        <f>IF(AND(ISNUMBER(G240),ISNUMBER(H240)),G240*H240/1000,"")</f>
        <v/>
      </c>
    </row>
    <row r="241">
      <c r="G241" s="13" t="n"/>
      <c r="H241" s="14" t="n"/>
      <c r="J241" s="15">
        <f>IF(AND(ISNUMBER(G241),ISNUMBER(H241)),G241*H241/1000,"")</f>
        <v/>
      </c>
    </row>
    <row r="242">
      <c r="G242" s="13" t="n"/>
      <c r="H242" s="14" t="n"/>
      <c r="J242" s="15">
        <f>IF(AND(ISNUMBER(G242),ISNUMBER(H242)),G242*H242/1000,"")</f>
        <v/>
      </c>
    </row>
    <row r="243">
      <c r="G243" s="13" t="n"/>
      <c r="H243" s="14" t="n"/>
      <c r="J243" s="15">
        <f>IF(AND(ISNUMBER(G243),ISNUMBER(H243)),G243*H243/1000,"")</f>
        <v/>
      </c>
    </row>
    <row r="244">
      <c r="G244" s="13" t="n"/>
      <c r="H244" s="14" t="n"/>
      <c r="J244" s="15">
        <f>IF(AND(ISNUMBER(G244),ISNUMBER(H244)),G244*H244/1000,"")</f>
        <v/>
      </c>
    </row>
    <row r="245">
      <c r="G245" s="13" t="n"/>
      <c r="H245" s="14" t="n"/>
      <c r="J245" s="15">
        <f>IF(AND(ISNUMBER(G245),ISNUMBER(H245)),G245*H245/1000,"")</f>
        <v/>
      </c>
    </row>
    <row r="246">
      <c r="G246" s="13" t="n"/>
      <c r="H246" s="14" t="n"/>
      <c r="J246" s="15">
        <f>IF(AND(ISNUMBER(G246),ISNUMBER(H246)),G246*H246/1000,"")</f>
        <v/>
      </c>
    </row>
    <row r="247">
      <c r="G247" s="13" t="n"/>
      <c r="H247" s="14" t="n"/>
      <c r="J247" s="15">
        <f>IF(AND(ISNUMBER(G247),ISNUMBER(H247)),G247*H247/1000,"")</f>
        <v/>
      </c>
    </row>
    <row r="248">
      <c r="G248" s="13" t="n"/>
      <c r="H248" s="14" t="n"/>
      <c r="J248" s="15">
        <f>IF(AND(ISNUMBER(G248),ISNUMBER(H248)),G248*H248/1000,"")</f>
        <v/>
      </c>
    </row>
    <row r="249">
      <c r="G249" s="13" t="n"/>
      <c r="H249" s="14" t="n"/>
      <c r="J249" s="15">
        <f>IF(AND(ISNUMBER(G249),ISNUMBER(H249)),G249*H249/1000,"")</f>
        <v/>
      </c>
    </row>
    <row r="250">
      <c r="G250" s="13" t="n"/>
      <c r="H250" s="14" t="n"/>
      <c r="J250" s="15">
        <f>IF(AND(ISNUMBER(G250),ISNUMBER(H250)),G250*H250/1000,"")</f>
        <v/>
      </c>
    </row>
    <row r="251">
      <c r="G251" s="13" t="n"/>
      <c r="H251" s="14" t="n"/>
      <c r="J251" s="15">
        <f>IF(AND(ISNUMBER(G251),ISNUMBER(H251)),G251*H251/1000,"")</f>
        <v/>
      </c>
    </row>
    <row r="252">
      <c r="G252" s="13" t="n"/>
      <c r="H252" s="14" t="n"/>
      <c r="J252" s="15">
        <f>IF(AND(ISNUMBER(G252),ISNUMBER(H252)),G252*H252/1000,"")</f>
        <v/>
      </c>
    </row>
    <row r="253">
      <c r="G253" s="13" t="n"/>
      <c r="H253" s="14" t="n"/>
      <c r="J253" s="15">
        <f>IF(AND(ISNUMBER(G253),ISNUMBER(H253)),G253*H253/1000,"")</f>
        <v/>
      </c>
    </row>
    <row r="254">
      <c r="G254" s="13" t="n"/>
      <c r="H254" s="14" t="n"/>
      <c r="J254" s="15">
        <f>IF(AND(ISNUMBER(G254),ISNUMBER(H254)),G254*H254/1000,"")</f>
        <v/>
      </c>
    </row>
    <row r="255">
      <c r="G255" s="13" t="n"/>
      <c r="H255" s="14" t="n"/>
      <c r="J255" s="15">
        <f>IF(AND(ISNUMBER(G255),ISNUMBER(H255)),G255*H255/1000,"")</f>
        <v/>
      </c>
    </row>
    <row r="256">
      <c r="G256" s="13" t="n"/>
      <c r="H256" s="14" t="n"/>
      <c r="J256" s="15">
        <f>IF(AND(ISNUMBER(G256),ISNUMBER(H256)),G256*H256/1000,"")</f>
        <v/>
      </c>
    </row>
    <row r="257">
      <c r="G257" s="13" t="n"/>
      <c r="H257" s="14" t="n"/>
      <c r="J257" s="15">
        <f>IF(AND(ISNUMBER(G257),ISNUMBER(H257)),G257*H257/1000,"")</f>
        <v/>
      </c>
    </row>
    <row r="258">
      <c r="G258" s="13" t="n"/>
      <c r="H258" s="14" t="n"/>
      <c r="J258" s="15">
        <f>IF(AND(ISNUMBER(G258),ISNUMBER(H258)),G258*H258/1000,"")</f>
        <v/>
      </c>
    </row>
    <row r="259">
      <c r="G259" s="13" t="n"/>
      <c r="H259" s="14" t="n"/>
      <c r="J259" s="15">
        <f>IF(AND(ISNUMBER(G259),ISNUMBER(H259)),G259*H259/1000,"")</f>
        <v/>
      </c>
    </row>
    <row r="260">
      <c r="G260" s="13" t="n"/>
      <c r="H260" s="14" t="n"/>
      <c r="J260" s="15">
        <f>IF(AND(ISNUMBER(G260),ISNUMBER(H260)),G260*H260/1000,"")</f>
        <v/>
      </c>
    </row>
    <row r="261">
      <c r="G261" s="13" t="n"/>
      <c r="H261" s="14" t="n"/>
      <c r="J261" s="15">
        <f>IF(AND(ISNUMBER(G261),ISNUMBER(H261)),G261*H261/1000,"")</f>
        <v/>
      </c>
    </row>
    <row r="262">
      <c r="G262" s="13" t="n"/>
      <c r="H262" s="14" t="n"/>
      <c r="J262" s="15">
        <f>IF(AND(ISNUMBER(G262),ISNUMBER(H262)),G262*H262/1000,"")</f>
        <v/>
      </c>
    </row>
    <row r="263">
      <c r="G263" s="13" t="n"/>
      <c r="H263" s="14" t="n"/>
      <c r="J263" s="15">
        <f>IF(AND(ISNUMBER(G263),ISNUMBER(H263)),G263*H263/1000,"")</f>
        <v/>
      </c>
    </row>
    <row r="264">
      <c r="G264" s="13" t="n"/>
      <c r="H264" s="14" t="n"/>
      <c r="J264" s="15">
        <f>IF(AND(ISNUMBER(G264),ISNUMBER(H264)),G264*H264/1000,"")</f>
        <v/>
      </c>
    </row>
    <row r="265">
      <c r="G265" s="13" t="n"/>
      <c r="H265" s="14" t="n"/>
      <c r="J265" s="15">
        <f>IF(AND(ISNUMBER(G265),ISNUMBER(H265)),G265*H265/1000,"")</f>
        <v/>
      </c>
    </row>
    <row r="266">
      <c r="G266" s="13" t="n"/>
      <c r="H266" s="14" t="n"/>
      <c r="J266" s="15">
        <f>IF(AND(ISNUMBER(G266),ISNUMBER(H266)),G266*H266/1000,"")</f>
        <v/>
      </c>
    </row>
    <row r="267">
      <c r="G267" s="13" t="n"/>
      <c r="H267" s="14" t="n"/>
      <c r="J267" s="15">
        <f>IF(AND(ISNUMBER(G267),ISNUMBER(H267)),G267*H267/1000,"")</f>
        <v/>
      </c>
    </row>
    <row r="268">
      <c r="G268" s="13" t="n"/>
      <c r="H268" s="14" t="n"/>
      <c r="J268" s="15">
        <f>IF(AND(ISNUMBER(G268),ISNUMBER(H268)),G268*H268/1000,"")</f>
        <v/>
      </c>
    </row>
    <row r="269">
      <c r="G269" s="13" t="n"/>
      <c r="H269" s="14" t="n"/>
      <c r="J269" s="15">
        <f>IF(AND(ISNUMBER(G269),ISNUMBER(H269)),G269*H269/1000,"")</f>
        <v/>
      </c>
    </row>
    <row r="270">
      <c r="G270" s="13" t="n"/>
      <c r="H270" s="14" t="n"/>
      <c r="J270" s="15">
        <f>IF(AND(ISNUMBER(G270),ISNUMBER(H270)),G270*H270/1000,"")</f>
        <v/>
      </c>
    </row>
    <row r="271">
      <c r="G271" s="13" t="n"/>
      <c r="H271" s="14" t="n"/>
      <c r="J271" s="15">
        <f>IF(AND(ISNUMBER(G271),ISNUMBER(H271)),G271*H271/1000,"")</f>
        <v/>
      </c>
    </row>
    <row r="272">
      <c r="G272" s="13" t="n"/>
      <c r="H272" s="14" t="n"/>
      <c r="J272" s="15">
        <f>IF(AND(ISNUMBER(G272),ISNUMBER(H272)),G272*H272/1000,"")</f>
        <v/>
      </c>
    </row>
    <row r="273">
      <c r="G273" s="13" t="n"/>
      <c r="H273" s="14" t="n"/>
      <c r="J273" s="15">
        <f>IF(AND(ISNUMBER(G273),ISNUMBER(H273)),G273*H273/1000,"")</f>
        <v/>
      </c>
    </row>
    <row r="274">
      <c r="G274" s="13" t="n"/>
      <c r="H274" s="14" t="n"/>
      <c r="J274" s="15">
        <f>IF(AND(ISNUMBER(G274),ISNUMBER(H274)),G274*H274/1000,"")</f>
        <v/>
      </c>
    </row>
    <row r="275">
      <c r="G275" s="13" t="n"/>
      <c r="H275" s="14" t="n"/>
      <c r="J275" s="15">
        <f>IF(AND(ISNUMBER(G275),ISNUMBER(H275)),G275*H275/1000,"")</f>
        <v/>
      </c>
    </row>
    <row r="276">
      <c r="G276" s="13" t="n"/>
      <c r="H276" s="14" t="n"/>
      <c r="J276" s="15">
        <f>IF(AND(ISNUMBER(G276),ISNUMBER(H276)),G276*H276/1000,"")</f>
        <v/>
      </c>
    </row>
    <row r="277">
      <c r="G277" s="13" t="n"/>
      <c r="H277" s="14" t="n"/>
      <c r="J277" s="15">
        <f>IF(AND(ISNUMBER(G277),ISNUMBER(H277)),G277*H277/1000,"")</f>
        <v/>
      </c>
    </row>
    <row r="278">
      <c r="G278" s="13" t="n"/>
      <c r="H278" s="14" t="n"/>
      <c r="J278" s="15">
        <f>IF(AND(ISNUMBER(G278),ISNUMBER(H278)),G278*H278/1000,"")</f>
        <v/>
      </c>
    </row>
    <row r="279">
      <c r="G279" s="13" t="n"/>
      <c r="H279" s="14" t="n"/>
      <c r="J279" s="15">
        <f>IF(AND(ISNUMBER(G279),ISNUMBER(H279)),G279*H279/1000,"")</f>
        <v/>
      </c>
    </row>
    <row r="280">
      <c r="G280" s="13" t="n"/>
      <c r="H280" s="14" t="n"/>
      <c r="J280" s="15">
        <f>IF(AND(ISNUMBER(G280),ISNUMBER(H280)),G280*H280/1000,"")</f>
        <v/>
      </c>
    </row>
    <row r="281">
      <c r="G281" s="13" t="n"/>
      <c r="H281" s="14" t="n"/>
      <c r="J281" s="15">
        <f>IF(AND(ISNUMBER(G281),ISNUMBER(H281)),G281*H281/1000,"")</f>
        <v/>
      </c>
    </row>
    <row r="282">
      <c r="G282" s="13" t="n"/>
      <c r="H282" s="14" t="n"/>
      <c r="J282" s="15">
        <f>IF(AND(ISNUMBER(G282),ISNUMBER(H282)),G282*H282/1000,"")</f>
        <v/>
      </c>
    </row>
    <row r="283">
      <c r="G283" s="13" t="n"/>
      <c r="H283" s="14" t="n"/>
      <c r="J283" s="15">
        <f>IF(AND(ISNUMBER(G283),ISNUMBER(H283)),G283*H283/1000,"")</f>
        <v/>
      </c>
    </row>
    <row r="284">
      <c r="G284" s="13" t="n"/>
      <c r="H284" s="14" t="n"/>
      <c r="J284" s="15">
        <f>IF(AND(ISNUMBER(G284),ISNUMBER(H284)),G284*H284/1000,"")</f>
        <v/>
      </c>
    </row>
    <row r="285">
      <c r="G285" s="13" t="n"/>
      <c r="H285" s="14" t="n"/>
      <c r="J285" s="15">
        <f>IF(AND(ISNUMBER(G285),ISNUMBER(H285)),G285*H285/1000,"")</f>
        <v/>
      </c>
    </row>
    <row r="286">
      <c r="G286" s="13" t="n"/>
      <c r="H286" s="14" t="n"/>
      <c r="J286" s="15">
        <f>IF(AND(ISNUMBER(G286),ISNUMBER(H286)),G286*H286/1000,"")</f>
        <v/>
      </c>
    </row>
    <row r="287">
      <c r="G287" s="13" t="n"/>
      <c r="H287" s="14" t="n"/>
      <c r="J287" s="15">
        <f>IF(AND(ISNUMBER(G287),ISNUMBER(H287)),G287*H287/1000,"")</f>
        <v/>
      </c>
    </row>
    <row r="288">
      <c r="G288" s="13" t="n"/>
      <c r="H288" s="14" t="n"/>
      <c r="J288" s="15">
        <f>IF(AND(ISNUMBER(G288),ISNUMBER(H288)),G288*H288/1000,"")</f>
        <v/>
      </c>
    </row>
    <row r="289">
      <c r="G289" s="13" t="n"/>
      <c r="H289" s="14" t="n"/>
      <c r="J289" s="15">
        <f>IF(AND(ISNUMBER(G289),ISNUMBER(H289)),G289*H289/1000,"")</f>
        <v/>
      </c>
    </row>
    <row r="290">
      <c r="G290" s="13" t="n"/>
      <c r="H290" s="14" t="n"/>
      <c r="J290" s="15">
        <f>IF(AND(ISNUMBER(G290),ISNUMBER(H290)),G290*H290/1000,"")</f>
        <v/>
      </c>
    </row>
    <row r="291">
      <c r="G291" s="13" t="n"/>
      <c r="H291" s="14" t="n"/>
      <c r="J291" s="15">
        <f>IF(AND(ISNUMBER(G291),ISNUMBER(H291)),G291*H291/1000,"")</f>
        <v/>
      </c>
    </row>
    <row r="292">
      <c r="G292" s="13" t="n"/>
      <c r="H292" s="14" t="n"/>
      <c r="J292" s="15">
        <f>IF(AND(ISNUMBER(G292),ISNUMBER(H292)),G292*H292/1000,"")</f>
        <v/>
      </c>
    </row>
    <row r="293">
      <c r="G293" s="13" t="n"/>
      <c r="H293" s="14" t="n"/>
      <c r="J293" s="15">
        <f>IF(AND(ISNUMBER(G293),ISNUMBER(H293)),G293*H293/1000,"")</f>
        <v/>
      </c>
    </row>
    <row r="294">
      <c r="G294" s="13" t="n"/>
      <c r="H294" s="14" t="n"/>
      <c r="J294" s="15">
        <f>IF(AND(ISNUMBER(G294),ISNUMBER(H294)),G294*H294/1000,"")</f>
        <v/>
      </c>
    </row>
    <row r="295">
      <c r="G295" s="13" t="n"/>
      <c r="H295" s="14" t="n"/>
      <c r="J295" s="15">
        <f>IF(AND(ISNUMBER(G295),ISNUMBER(H295)),G295*H295/1000,"")</f>
        <v/>
      </c>
    </row>
    <row r="296">
      <c r="G296" s="13" t="n"/>
      <c r="H296" s="14" t="n"/>
      <c r="J296" s="15">
        <f>IF(AND(ISNUMBER(G296),ISNUMBER(H296)),G296*H296/1000,"")</f>
        <v/>
      </c>
    </row>
    <row r="297">
      <c r="G297" s="13" t="n"/>
      <c r="H297" s="14" t="n"/>
      <c r="J297" s="15">
        <f>IF(AND(ISNUMBER(G297),ISNUMBER(H297)),G297*H297/1000,"")</f>
        <v/>
      </c>
    </row>
    <row r="298">
      <c r="G298" s="13" t="n"/>
      <c r="H298" s="14" t="n"/>
      <c r="J298" s="15">
        <f>IF(AND(ISNUMBER(G298),ISNUMBER(H298)),G298*H298/1000,"")</f>
        <v/>
      </c>
    </row>
    <row r="299">
      <c r="G299" s="13" t="n"/>
      <c r="H299" s="14" t="n"/>
      <c r="J299" s="15">
        <f>IF(AND(ISNUMBER(G299),ISNUMBER(H299)),G299*H299/1000,"")</f>
        <v/>
      </c>
    </row>
    <row r="300">
      <c r="G300" s="13" t="n"/>
      <c r="H300" s="14" t="n"/>
      <c r="J300" s="15">
        <f>IF(AND(ISNUMBER(G300),ISNUMBER(H300)),G300*H300/1000,"")</f>
        <v/>
      </c>
    </row>
    <row r="301">
      <c r="G301" s="13" t="n"/>
      <c r="H301" s="14" t="n"/>
      <c r="J301" s="15">
        <f>IF(AND(ISNUMBER(G301),ISNUMBER(H301)),G301*H301/1000,"")</f>
        <v/>
      </c>
    </row>
    <row r="302">
      <c r="G302" s="13" t="n"/>
      <c r="H302" s="14" t="n"/>
      <c r="J302" s="15">
        <f>IF(AND(ISNUMBER(G302),ISNUMBER(H302)),G302*H302/1000,"")</f>
        <v/>
      </c>
    </row>
    <row r="303">
      <c r="G303" s="13" t="n"/>
      <c r="H303" s="14" t="n"/>
      <c r="J303" s="15">
        <f>IF(AND(ISNUMBER(G303),ISNUMBER(H303)),G303*H303/1000,"")</f>
        <v/>
      </c>
    </row>
    <row r="304">
      <c r="G304" s="13" t="n"/>
      <c r="H304" s="14" t="n"/>
      <c r="J304" s="15">
        <f>IF(AND(ISNUMBER(G304),ISNUMBER(H304)),G304*H304/1000,"")</f>
        <v/>
      </c>
    </row>
  </sheetData>
  <dataValidations count="7">
    <dataValidation sqref="C5:C304" showDropDown="0" showInputMessage="0" showErrorMessage="0" allowBlank="1" errorTitle="Not in the list" error="Choose a value from the list." type="list">
      <formula1>"Household,Commercial,Industrial"</formula1>
    </dataValidation>
    <dataValidation sqref="D5:D304" showDropDown="0" showInputMessage="0" showErrorMessage="0" allowBlank="1" errorTitle="Not in the list" error="Choose a value from the list." type="list">
      <formula1>"Single-use,Reusable"</formula1>
    </dataValidation>
    <dataValidation sqref="K5:K304" showDropDown="0" showInputMessage="0" showErrorMessage="0" allowBlank="1" errorTitle="Not in the list" error="Choose a value from the list." type="list">
      <formula1>"Supplier specification,Weighed sample,Estimate"</formula1>
    </dataValidation>
    <dataValidation sqref="F5:F304" showDropDown="0" showInputMessage="0" showErrorMessage="0" allowBlank="1" type="list">
      <formula1>=Lists!$A$1:$A$13</formula1>
    </dataValidation>
    <dataValidation sqref="G5:G304" showDropDown="0" showInputMessage="0" showErrorMessage="0" allowBlank="1" type="decimal" operator="between">
      <formula1>0</formula1>
      <formula2>1000000</formula2>
    </dataValidation>
    <dataValidation sqref="H5:H304" showDropDown="0" showInputMessage="0" showErrorMessage="0" allowBlank="1" type="decimal" operator="between">
      <formula1>0</formula1>
      <formula2>1000000000</formula2>
    </dataValidation>
    <dataValidation sqref="I5:I304" showDropDown="0" showInputMessage="0" showErrorMessage="0" allowBlank="1" type="decimal" operator="between">
      <formula1>0</formula1>
      <formula2>100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Paper &amp; cardboard</t>
        </is>
      </c>
    </row>
    <row r="2">
      <c r="A2" t="inlineStr">
        <is>
          <t>Plastic - PET</t>
        </is>
      </c>
    </row>
    <row r="3">
      <c r="A3" t="inlineStr">
        <is>
          <t>Plastic - HDPE</t>
        </is>
      </c>
    </row>
    <row r="4">
      <c r="A4" t="inlineStr">
        <is>
          <t>Plastic - LDPE / film</t>
        </is>
      </c>
    </row>
    <row r="5">
      <c r="A5" t="inlineStr">
        <is>
          <t>Plastic - PP</t>
        </is>
      </c>
    </row>
    <row r="6">
      <c r="A6" t="inlineStr">
        <is>
          <t>Plastic - PS / EPS</t>
        </is>
      </c>
    </row>
    <row r="7">
      <c r="A7" t="inlineStr">
        <is>
          <t>Plastic - other</t>
        </is>
      </c>
    </row>
    <row r="8">
      <c r="A8" t="inlineStr">
        <is>
          <t>Glass</t>
        </is>
      </c>
    </row>
    <row r="9">
      <c r="A9" t="inlineStr">
        <is>
          <t>Steel</t>
        </is>
      </c>
    </row>
    <row r="10">
      <c r="A10" t="inlineStr">
        <is>
          <t>Aluminium</t>
        </is>
      </c>
    </row>
    <row r="11">
      <c r="A11" t="inlineStr">
        <is>
          <t>Wood</t>
        </is>
      </c>
    </row>
    <row r="12">
      <c r="A12" t="inlineStr">
        <is>
          <t>Composite / multi-material</t>
        </is>
      </c>
    </row>
    <row r="13">
      <c r="A13" t="inlineStr">
        <is>
          <t>Other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5" t="inlineStr">
        <is>
          <t>Totals by flow and material — 2026</t>
        </is>
      </c>
    </row>
    <row r="2">
      <c r="A2" s="6" t="inlineStr">
        <is>
          <t>Kilograms from "Packaging data"; tonnes rounded to 2 decimals as in the MITECO form.</t>
        </is>
      </c>
    </row>
    <row r="4">
      <c r="A4" s="16" t="inlineStr">
        <is>
          <t>Material</t>
        </is>
      </c>
      <c r="B4" s="17" t="inlineStr">
        <is>
          <t>Household (kg)</t>
        </is>
      </c>
      <c r="C4" s="17" t="inlineStr">
        <is>
          <t>Commercial (kg)</t>
        </is>
      </c>
      <c r="D4" s="17" t="inlineStr">
        <is>
          <t>Industrial (kg)</t>
        </is>
      </c>
      <c r="E4" s="17" t="inlineStr">
        <is>
          <t>All flows (t)</t>
        </is>
      </c>
    </row>
    <row r="5">
      <c r="A5" t="inlineStr">
        <is>
          <t>Paper &amp; cardboard</t>
        </is>
      </c>
      <c r="B5" s="15">
        <f>SUMIFS('Packaging data'!$J$5:$J$304,'Packaging data'!$F$5:$F$304,$A5,'Packaging data'!$C$5:$C$304,"Household")</f>
        <v/>
      </c>
      <c r="C5" s="15">
        <f>SUMIFS('Packaging data'!$J$5:$J$304,'Packaging data'!$F$5:$F$304,$A5,'Packaging data'!$C$5:$C$304,"Commercial")</f>
        <v/>
      </c>
      <c r="D5" s="15">
        <f>SUMIFS('Packaging data'!$J$5:$J$304,'Packaging data'!$F$5:$F$304,$A5,'Packaging data'!$C$5:$C$304,"Industrial")</f>
        <v/>
      </c>
      <c r="E5" s="18">
        <f>ROUND(SUM(B5:D5)/1000,2)</f>
        <v/>
      </c>
    </row>
    <row r="6">
      <c r="A6" t="inlineStr">
        <is>
          <t>Plastic - PET</t>
        </is>
      </c>
      <c r="B6" s="15">
        <f>SUMIFS('Packaging data'!$J$5:$J$304,'Packaging data'!$F$5:$F$304,$A6,'Packaging data'!$C$5:$C$304,"Household")</f>
        <v/>
      </c>
      <c r="C6" s="15">
        <f>SUMIFS('Packaging data'!$J$5:$J$304,'Packaging data'!$F$5:$F$304,$A6,'Packaging data'!$C$5:$C$304,"Commercial")</f>
        <v/>
      </c>
      <c r="D6" s="15">
        <f>SUMIFS('Packaging data'!$J$5:$J$304,'Packaging data'!$F$5:$F$304,$A6,'Packaging data'!$C$5:$C$304,"Industrial")</f>
        <v/>
      </c>
      <c r="E6" s="18">
        <f>ROUND(SUM(B6:D6)/1000,2)</f>
        <v/>
      </c>
    </row>
    <row r="7">
      <c r="A7" t="inlineStr">
        <is>
          <t>Plastic - HDPE</t>
        </is>
      </c>
      <c r="B7" s="15">
        <f>SUMIFS('Packaging data'!$J$5:$J$304,'Packaging data'!$F$5:$F$304,$A7,'Packaging data'!$C$5:$C$304,"Household")</f>
        <v/>
      </c>
      <c r="C7" s="15">
        <f>SUMIFS('Packaging data'!$J$5:$J$304,'Packaging data'!$F$5:$F$304,$A7,'Packaging data'!$C$5:$C$304,"Commercial")</f>
        <v/>
      </c>
      <c r="D7" s="15">
        <f>SUMIFS('Packaging data'!$J$5:$J$304,'Packaging data'!$F$5:$F$304,$A7,'Packaging data'!$C$5:$C$304,"Industrial")</f>
        <v/>
      </c>
      <c r="E7" s="18">
        <f>ROUND(SUM(B7:D7)/1000,2)</f>
        <v/>
      </c>
    </row>
    <row r="8">
      <c r="A8" t="inlineStr">
        <is>
          <t>Plastic - LDPE / film</t>
        </is>
      </c>
      <c r="B8" s="15">
        <f>SUMIFS('Packaging data'!$J$5:$J$304,'Packaging data'!$F$5:$F$304,$A8,'Packaging data'!$C$5:$C$304,"Household")</f>
        <v/>
      </c>
      <c r="C8" s="15">
        <f>SUMIFS('Packaging data'!$J$5:$J$304,'Packaging data'!$F$5:$F$304,$A8,'Packaging data'!$C$5:$C$304,"Commercial")</f>
        <v/>
      </c>
      <c r="D8" s="15">
        <f>SUMIFS('Packaging data'!$J$5:$J$304,'Packaging data'!$F$5:$F$304,$A8,'Packaging data'!$C$5:$C$304,"Industrial")</f>
        <v/>
      </c>
      <c r="E8" s="18">
        <f>ROUND(SUM(B8:D8)/1000,2)</f>
        <v/>
      </c>
    </row>
    <row r="9">
      <c r="A9" t="inlineStr">
        <is>
          <t>Plastic - PP</t>
        </is>
      </c>
      <c r="B9" s="15">
        <f>SUMIFS('Packaging data'!$J$5:$J$304,'Packaging data'!$F$5:$F$304,$A9,'Packaging data'!$C$5:$C$304,"Household")</f>
        <v/>
      </c>
      <c r="C9" s="15">
        <f>SUMIFS('Packaging data'!$J$5:$J$304,'Packaging data'!$F$5:$F$304,$A9,'Packaging data'!$C$5:$C$304,"Commercial")</f>
        <v/>
      </c>
      <c r="D9" s="15">
        <f>SUMIFS('Packaging data'!$J$5:$J$304,'Packaging data'!$F$5:$F$304,$A9,'Packaging data'!$C$5:$C$304,"Industrial")</f>
        <v/>
      </c>
      <c r="E9" s="18">
        <f>ROUND(SUM(B9:D9)/1000,2)</f>
        <v/>
      </c>
    </row>
    <row r="10">
      <c r="A10" t="inlineStr">
        <is>
          <t>Plastic - PS / EPS</t>
        </is>
      </c>
      <c r="B10" s="15">
        <f>SUMIFS('Packaging data'!$J$5:$J$304,'Packaging data'!$F$5:$F$304,$A10,'Packaging data'!$C$5:$C$304,"Household")</f>
        <v/>
      </c>
      <c r="C10" s="15">
        <f>SUMIFS('Packaging data'!$J$5:$J$304,'Packaging data'!$F$5:$F$304,$A10,'Packaging data'!$C$5:$C$304,"Commercial")</f>
        <v/>
      </c>
      <c r="D10" s="15">
        <f>SUMIFS('Packaging data'!$J$5:$J$304,'Packaging data'!$F$5:$F$304,$A10,'Packaging data'!$C$5:$C$304,"Industrial")</f>
        <v/>
      </c>
      <c r="E10" s="18">
        <f>ROUND(SUM(B10:D10)/1000,2)</f>
        <v/>
      </c>
    </row>
    <row r="11">
      <c r="A11" t="inlineStr">
        <is>
          <t>Plastic - other</t>
        </is>
      </c>
      <c r="B11" s="15">
        <f>SUMIFS('Packaging data'!$J$5:$J$304,'Packaging data'!$F$5:$F$304,$A11,'Packaging data'!$C$5:$C$304,"Household")</f>
        <v/>
      </c>
      <c r="C11" s="15">
        <f>SUMIFS('Packaging data'!$J$5:$J$304,'Packaging data'!$F$5:$F$304,$A11,'Packaging data'!$C$5:$C$304,"Commercial")</f>
        <v/>
      </c>
      <c r="D11" s="15">
        <f>SUMIFS('Packaging data'!$J$5:$J$304,'Packaging data'!$F$5:$F$304,$A11,'Packaging data'!$C$5:$C$304,"Industrial")</f>
        <v/>
      </c>
      <c r="E11" s="18">
        <f>ROUND(SUM(B11:D11)/1000,2)</f>
        <v/>
      </c>
    </row>
    <row r="12">
      <c r="A12" t="inlineStr">
        <is>
          <t>Glass</t>
        </is>
      </c>
      <c r="B12" s="15">
        <f>SUMIFS('Packaging data'!$J$5:$J$304,'Packaging data'!$F$5:$F$304,$A12,'Packaging data'!$C$5:$C$304,"Household")</f>
        <v/>
      </c>
      <c r="C12" s="15">
        <f>SUMIFS('Packaging data'!$J$5:$J$304,'Packaging data'!$F$5:$F$304,$A12,'Packaging data'!$C$5:$C$304,"Commercial")</f>
        <v/>
      </c>
      <c r="D12" s="15">
        <f>SUMIFS('Packaging data'!$J$5:$J$304,'Packaging data'!$F$5:$F$304,$A12,'Packaging data'!$C$5:$C$304,"Industrial")</f>
        <v/>
      </c>
      <c r="E12" s="18">
        <f>ROUND(SUM(B12:D12)/1000,2)</f>
        <v/>
      </c>
    </row>
    <row r="13">
      <c r="A13" t="inlineStr">
        <is>
          <t>Steel</t>
        </is>
      </c>
      <c r="B13" s="15">
        <f>SUMIFS('Packaging data'!$J$5:$J$304,'Packaging data'!$F$5:$F$304,$A13,'Packaging data'!$C$5:$C$304,"Household")</f>
        <v/>
      </c>
      <c r="C13" s="15">
        <f>SUMIFS('Packaging data'!$J$5:$J$304,'Packaging data'!$F$5:$F$304,$A13,'Packaging data'!$C$5:$C$304,"Commercial")</f>
        <v/>
      </c>
      <c r="D13" s="15">
        <f>SUMIFS('Packaging data'!$J$5:$J$304,'Packaging data'!$F$5:$F$304,$A13,'Packaging data'!$C$5:$C$304,"Industrial")</f>
        <v/>
      </c>
      <c r="E13" s="18">
        <f>ROUND(SUM(B13:D13)/1000,2)</f>
        <v/>
      </c>
    </row>
    <row r="14">
      <c r="A14" t="inlineStr">
        <is>
          <t>Aluminium</t>
        </is>
      </c>
      <c r="B14" s="15">
        <f>SUMIFS('Packaging data'!$J$5:$J$304,'Packaging data'!$F$5:$F$304,$A14,'Packaging data'!$C$5:$C$304,"Household")</f>
        <v/>
      </c>
      <c r="C14" s="15">
        <f>SUMIFS('Packaging data'!$J$5:$J$304,'Packaging data'!$F$5:$F$304,$A14,'Packaging data'!$C$5:$C$304,"Commercial")</f>
        <v/>
      </c>
      <c r="D14" s="15">
        <f>SUMIFS('Packaging data'!$J$5:$J$304,'Packaging data'!$F$5:$F$304,$A14,'Packaging data'!$C$5:$C$304,"Industrial")</f>
        <v/>
      </c>
      <c r="E14" s="18">
        <f>ROUND(SUM(B14:D14)/1000,2)</f>
        <v/>
      </c>
    </row>
    <row r="15">
      <c r="A15" t="inlineStr">
        <is>
          <t>Wood</t>
        </is>
      </c>
      <c r="B15" s="15">
        <f>SUMIFS('Packaging data'!$J$5:$J$304,'Packaging data'!$F$5:$F$304,$A15,'Packaging data'!$C$5:$C$304,"Household")</f>
        <v/>
      </c>
      <c r="C15" s="15">
        <f>SUMIFS('Packaging data'!$J$5:$J$304,'Packaging data'!$F$5:$F$304,$A15,'Packaging data'!$C$5:$C$304,"Commercial")</f>
        <v/>
      </c>
      <c r="D15" s="15">
        <f>SUMIFS('Packaging data'!$J$5:$J$304,'Packaging data'!$F$5:$F$304,$A15,'Packaging data'!$C$5:$C$304,"Industrial")</f>
        <v/>
      </c>
      <c r="E15" s="18">
        <f>ROUND(SUM(B15:D15)/1000,2)</f>
        <v/>
      </c>
    </row>
    <row r="16">
      <c r="A16" t="inlineStr">
        <is>
          <t>Composite / multi-material</t>
        </is>
      </c>
      <c r="B16" s="15">
        <f>SUMIFS('Packaging data'!$J$5:$J$304,'Packaging data'!$F$5:$F$304,$A16,'Packaging data'!$C$5:$C$304,"Household")</f>
        <v/>
      </c>
      <c r="C16" s="15">
        <f>SUMIFS('Packaging data'!$J$5:$J$304,'Packaging data'!$F$5:$F$304,$A16,'Packaging data'!$C$5:$C$304,"Commercial")</f>
        <v/>
      </c>
      <c r="D16" s="15">
        <f>SUMIFS('Packaging data'!$J$5:$J$304,'Packaging data'!$F$5:$F$304,$A16,'Packaging data'!$C$5:$C$304,"Industrial")</f>
        <v/>
      </c>
      <c r="E16" s="18">
        <f>ROUND(SUM(B16:D16)/1000,2)</f>
        <v/>
      </c>
    </row>
    <row r="17">
      <c r="A17" t="inlineStr">
        <is>
          <t>Other</t>
        </is>
      </c>
      <c r="B17" s="15">
        <f>SUMIFS('Packaging data'!$J$5:$J$304,'Packaging data'!$F$5:$F$304,$A17,'Packaging data'!$C$5:$C$304,"Household")</f>
        <v/>
      </c>
      <c r="C17" s="15">
        <f>SUMIFS('Packaging data'!$J$5:$J$304,'Packaging data'!$F$5:$F$304,$A17,'Packaging data'!$C$5:$C$304,"Commercial")</f>
        <v/>
      </c>
      <c r="D17" s="15">
        <f>SUMIFS('Packaging data'!$J$5:$J$304,'Packaging data'!$F$5:$F$304,$A17,'Packaging data'!$C$5:$C$304,"Industrial")</f>
        <v/>
      </c>
      <c r="E17" s="18">
        <f>ROUND(SUM(B17:D17)/1000,2)</f>
        <v/>
      </c>
    </row>
    <row r="18">
      <c r="A18" s="16" t="inlineStr">
        <is>
          <t>Total</t>
        </is>
      </c>
      <c r="B18" s="19">
        <f>SUM(B5:B17)</f>
        <v/>
      </c>
      <c r="C18" s="19">
        <f>SUM(C5:C17)</f>
        <v/>
      </c>
      <c r="D18" s="19">
        <f>SUM(D5:D17)</f>
        <v/>
      </c>
      <c r="E18" s="20">
        <f>ROUND(SUM(B18:D18)/1000,2)</f>
        <v/>
      </c>
    </row>
    <row r="20">
      <c r="A20" s="16">
        <f>IF(E18&lt;15,"Below 15 t a year: check whether the simplified MITECO procedure applies to you.","15 t or more a year: normal MITECO procedure.")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2026-10-22T16:30:06Z</dcterms:created>
  <dcterms:modified xsi:type="dcterms:W3CDTF">2026-10-22T16:30:06Z</dcterms:modified>
</cp:coreProperties>
</file>